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https://selkinginternational-my.sharepoint.com/personal/brockselking_selkinginternational_com/Documents/Desktop/"/>
    </mc:Choice>
  </mc:AlternateContent>
  <xr:revisionPtr revIDLastSave="0" documentId="14_{CD714909-C7B9-4FCA-91B3-EE47F11B74C3}" xr6:coauthVersionLast="47" xr6:coauthVersionMax="47" xr10:uidLastSave="{00000000-0000-0000-0000-000000000000}"/>
  <bookViews>
    <workbookView xWindow="28680" yWindow="-120" windowWidth="29040" windowHeight="15840" tabRatio="883" xr2:uid="{00000000-000D-0000-FFFF-FFFF00000000}"/>
  </bookViews>
  <sheets>
    <sheet name="PRICING" sheetId="2" r:id="rId1"/>
    <sheet name="EXCEPTIONS" sheetId="12" r:id="rId2"/>
    <sheet name="SPECIFICATIONS" sheetId="11" r:id="rId3"/>
    <sheet name="APPENDIX" sheetId="13" r:id="rId4"/>
    <sheet name="ENGINE &amp; TRANSMISSION" sheetId="3" r:id="rId5"/>
    <sheet name="ENGINE BRAKES" sheetId="4" r:id="rId6"/>
    <sheet name="WARRANTIES" sheetId="5" r:id="rId7"/>
    <sheet name="DEALER LISTING" sheetId="6" r:id="rId8"/>
    <sheet name="REAR AXLE RATIOS" sheetId="8" r:id="rId9"/>
    <sheet name="FLUIDS &amp; LUBRICANTS" sheetId="10" r:id="rId10"/>
    <sheet name="Sheet7" sheetId="9" state="hidden" r:id="rId11"/>
  </sheets>
  <definedNames>
    <definedName name="_xlnm.Print_Area" localSheetId="4">'ENGINE &amp; TRANSMISSION'!$A$1:$J$35</definedName>
    <definedName name="_xlnm.Print_Area" localSheetId="0">PRICING!$A$1:$G$46</definedName>
    <definedName name="_xlnm.Print_Titles" localSheetId="0">PRICING!$1:$2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8" l="1"/>
  <c r="B2" i="6"/>
  <c r="C2" i="5"/>
  <c r="B2" i="4"/>
  <c r="C2" i="3"/>
  <c r="A7" i="2"/>
  <c r="A8" i="2"/>
  <c r="A9" i="2" s="1"/>
  <c r="A14" i="2"/>
  <c r="A15" i="2"/>
  <c r="A16" i="2" s="1"/>
  <c r="A17" i="2" s="1"/>
  <c r="A18" i="2" s="1"/>
  <c r="A19" i="2" s="1"/>
  <c r="A21" i="2"/>
  <c r="A22" i="2" s="1"/>
  <c r="A23" i="2" s="1"/>
  <c r="A24" i="2" s="1"/>
  <c r="A25" i="2" s="1"/>
  <c r="A26" i="2" s="1"/>
  <c r="A27" i="2" s="1"/>
  <c r="A28" i="2" s="1"/>
  <c r="A29" i="2" s="1"/>
  <c r="A36" i="2"/>
  <c r="A38" i="2" s="1"/>
  <c r="A41" i="2" s="1"/>
  <c r="A43" i="2" s="1"/>
</calcChain>
</file>

<file path=xl/sharedStrings.xml><?xml version="1.0" encoding="utf-8"?>
<sst xmlns="http://schemas.openxmlformats.org/spreadsheetml/2006/main" count="1255" uniqueCount="771">
  <si>
    <t>Single Axle Options:</t>
  </si>
  <si>
    <t>Tandem Axle Options:</t>
  </si>
  <si>
    <t>Vendor Name:</t>
  </si>
  <si>
    <t>Please quote and insert below, your lowest net delivered prices for the commodities (or services) herein described, guaranteed firm for the contract duration.</t>
  </si>
  <si>
    <t>Item</t>
  </si>
  <si>
    <t>Description</t>
  </si>
  <si>
    <t>Tandem Axle Chassis Price without plow hitch assembly as set forth in Section O.</t>
  </si>
  <si>
    <t>Single Axle Chassis Price without plow hitch assembly as set forth in Section O.</t>
  </si>
  <si>
    <t>Single Axle Only:</t>
  </si>
  <si>
    <t>Note: Trucks ordered with an automatic transmission will also be equipped with a five speed automatic transmission in lieu of the six speed automatic transmission.</t>
  </si>
  <si>
    <t>Tandem Axle Only:</t>
  </si>
  <si>
    <t>102" Cab to Axle in lieu of 126" Cab to Axle</t>
  </si>
  <si>
    <t>Manufacturer’s standard front bumper</t>
  </si>
  <si>
    <t>Plow hitch cost for front plow and patrol wing (including wing plow moldboard) installed:  Gledhill Model INF-490 or approved equal</t>
  </si>
  <si>
    <t>Driver Safety Package providing, pre-trip light test, headlights with wipers on, wiper slowest when parked, parking brake alarm</t>
  </si>
  <si>
    <t>Single Axle Chassis Price without plow hitch assembly as set forth in Section O.  Item 2C, omit set forward axle requirement.</t>
  </si>
  <si>
    <t>Tandem Axle Chassis Price without plow hitch assembly as set forth in Section O.   Item 2C, omit set forward axle requirement.</t>
  </si>
  <si>
    <t>46,000 lbs rear gross axle weight rating upgrade.</t>
  </si>
  <si>
    <t>Single Axle Crew Cab:  Provide four (4) door crew-cab with rear bench seat in lieu of regular cab.  All other specifications will meet Sections A through N.  Item 2C, omit set forward axle requirement.</t>
  </si>
  <si>
    <t>List All Avaiable Rear Axle Ratios. Each Ratio included must include a performance chart per item 2D.</t>
  </si>
  <si>
    <t>Hood Assist Cylinder</t>
  </si>
  <si>
    <t>Twenty-Four (24) inch ground clearance package to accept underbelly plow.</t>
  </si>
  <si>
    <t>Item Number 8M: Entire truck 84 months/100,000 miles/Unlimited Engine Hours</t>
  </si>
  <si>
    <t>Item Number 9M: : Engine 84 months/100,000 miles/Unlimited Engine Hours</t>
  </si>
  <si>
    <t>Item Number 10M: Chassis 84 months/100,000 miles/Unlimited Engine Hours</t>
  </si>
  <si>
    <t>Engine Make</t>
  </si>
  <si>
    <t>Engine Model</t>
  </si>
  <si>
    <t>Engine Horsepower</t>
  </si>
  <si>
    <t>Engine Torque</t>
  </si>
  <si>
    <t>Engine Displacement</t>
  </si>
  <si>
    <t>Transmission Make</t>
  </si>
  <si>
    <t>Transmission Model</t>
  </si>
  <si>
    <t>Transmission Description</t>
  </si>
  <si>
    <t>Option Pricing</t>
  </si>
  <si>
    <t>Desciption</t>
  </si>
  <si>
    <t>Available engine exhaust or compression braking systems</t>
  </si>
  <si>
    <t>Available Engine &amp; Transmission Options</t>
  </si>
  <si>
    <t>Warranty Options</t>
  </si>
  <si>
    <t>Additional Warranties for Upgraded Engine, Transmission and chassis.</t>
  </si>
  <si>
    <t>Location Name</t>
  </si>
  <si>
    <t>Address</t>
  </si>
  <si>
    <t xml:space="preserve">City </t>
  </si>
  <si>
    <t>Zip</t>
  </si>
  <si>
    <t>Phone</t>
  </si>
  <si>
    <t>Available Rear Axle Ratios</t>
  </si>
  <si>
    <t>All available Engine and transmission options</t>
  </si>
  <si>
    <t>Entire Truck</t>
  </si>
  <si>
    <t>Engine</t>
  </si>
  <si>
    <t>Chassis</t>
  </si>
  <si>
    <t>Mileage</t>
  </si>
  <si>
    <t>Axle Ratio</t>
  </si>
  <si>
    <t>Engine Transmission Item</t>
  </si>
  <si>
    <t>Maximum Mechanical Road Speed</t>
  </si>
  <si>
    <t>Warranty Applicable to Items</t>
  </si>
  <si>
    <t>E-mail</t>
  </si>
  <si>
    <t xml:space="preserve">OPTIONS LIST </t>
  </si>
  <si>
    <t>Unit Bid Price</t>
  </si>
  <si>
    <r>
      <rPr>
        <sz val="10"/>
        <color indexed="10"/>
        <rFont val="Arial"/>
        <family val="2"/>
      </rPr>
      <t>DEDUCTION:</t>
    </r>
    <r>
      <rPr>
        <sz val="10"/>
        <color indexed="8"/>
        <rFont val="Arial"/>
        <family val="2"/>
      </rPr>
      <t xml:space="preserve"> 72" Cab to Axle in lieu of 102" Cab to Axle.</t>
    </r>
  </si>
  <si>
    <r>
      <rPr>
        <sz val="10"/>
        <color indexed="10"/>
        <rFont val="Arial"/>
        <family val="2"/>
      </rPr>
      <t>DEDUCTION</t>
    </r>
    <r>
      <rPr>
        <sz val="10"/>
        <color indexed="8"/>
        <rFont val="Arial"/>
        <family val="2"/>
      </rPr>
      <t>: 84" Cab to Axle in lieu of 102" Cab to Axle.</t>
    </r>
  </si>
  <si>
    <r>
      <rPr>
        <sz val="10"/>
        <color indexed="10"/>
        <rFont val="Arial"/>
        <family val="2"/>
      </rPr>
      <t>DEDUCTION</t>
    </r>
    <r>
      <rPr>
        <sz val="10"/>
        <color indexed="8"/>
        <rFont val="Arial"/>
        <family val="2"/>
      </rPr>
      <t>: 96" Cab to Axle in lieu of 102" Cab to Axle.</t>
    </r>
  </si>
  <si>
    <r>
      <rPr>
        <sz val="10"/>
        <color indexed="10"/>
        <rFont val="Arial"/>
        <family val="2"/>
      </rPr>
      <t>DEDUCTION</t>
    </r>
    <r>
      <rPr>
        <sz val="10"/>
        <color indexed="8"/>
        <rFont val="Arial"/>
        <family val="2"/>
      </rPr>
      <t>:  Delete factory air conditioning.</t>
    </r>
  </si>
  <si>
    <r>
      <rPr>
        <sz val="10"/>
        <color indexed="10"/>
        <rFont val="Arial"/>
        <family val="2"/>
      </rPr>
      <t>DEDUCTION</t>
    </r>
    <r>
      <rPr>
        <sz val="10"/>
        <color indexed="8"/>
        <rFont val="Arial"/>
        <family val="2"/>
      </rPr>
      <t xml:space="preserve">: Unsynchronized Manual 9 or 10 speed transmission, Fuller FRO-11210-C or equal in lieu of automatic transmission specified.  </t>
    </r>
    <r>
      <rPr>
        <b/>
        <sz val="10"/>
        <color indexed="8"/>
        <rFont val="Arial"/>
        <family val="2"/>
      </rPr>
      <t>Note:</t>
    </r>
    <r>
      <rPr>
        <sz val="10"/>
        <color indexed="8"/>
        <rFont val="Arial"/>
        <family val="2"/>
      </rPr>
      <t xml:space="preserve"> Also delete the transmission temperature gauge requirement.</t>
    </r>
  </si>
  <si>
    <r>
      <rPr>
        <sz val="10"/>
        <color indexed="10"/>
        <rFont val="Arial"/>
        <family val="2"/>
      </rPr>
      <t>DEDUCTION</t>
    </r>
    <r>
      <rPr>
        <sz val="10"/>
        <color indexed="8"/>
        <rFont val="Arial"/>
        <family val="2"/>
      </rPr>
      <t xml:space="preserve">: Synchronized Manual Transmission, Fuller FSO-8406-A or equal in lieu of automatic transmission specified.  Minimum 285 hp and 800 ft-lb engine torque will be supplied with this engine. </t>
    </r>
    <r>
      <rPr>
        <b/>
        <sz val="10"/>
        <color indexed="8"/>
        <rFont val="Arial"/>
        <family val="2"/>
      </rPr>
      <t>Note:</t>
    </r>
    <r>
      <rPr>
        <sz val="10"/>
        <color indexed="8"/>
        <rFont val="Arial"/>
        <family val="2"/>
      </rPr>
      <t xml:space="preserve"> Also delete the transmission temperature gauge requirement.</t>
    </r>
  </si>
  <si>
    <r>
      <rPr>
        <sz val="10"/>
        <color indexed="10"/>
        <rFont val="Arial"/>
        <family val="2"/>
      </rPr>
      <t>DEDUCTION</t>
    </r>
    <r>
      <rPr>
        <sz val="10"/>
        <color indexed="8"/>
        <rFont val="Arial"/>
        <family val="2"/>
      </rPr>
      <t xml:space="preserve">: Synchronized Manual Transmission, Eaton Synchro-9 Transmission  or equal in lieu of automatic transmission specified. </t>
    </r>
    <r>
      <rPr>
        <b/>
        <sz val="10"/>
        <color indexed="8"/>
        <rFont val="Arial"/>
        <family val="2"/>
      </rPr>
      <t xml:space="preserve">Note: </t>
    </r>
    <r>
      <rPr>
        <sz val="10"/>
        <color indexed="8"/>
        <rFont val="Arial"/>
        <family val="2"/>
      </rPr>
      <t>Also delete the transmission temperature gauge requirement.</t>
    </r>
  </si>
  <si>
    <t>Bid Item</t>
  </si>
  <si>
    <r>
      <rPr>
        <b/>
        <sz val="10"/>
        <rFont val="Arial"/>
        <family val="2"/>
      </rPr>
      <t xml:space="preserve">Length </t>
    </r>
    <r>
      <rPr>
        <sz val="10"/>
        <rFont val="Arial"/>
        <family val="2"/>
      </rPr>
      <t xml:space="preserve">  (Months)</t>
    </r>
  </si>
  <si>
    <r>
      <rPr>
        <b/>
        <sz val="10"/>
        <rFont val="Arial"/>
        <family val="2"/>
      </rPr>
      <t>Coverage</t>
    </r>
    <r>
      <rPr>
        <sz val="10"/>
        <rFont val="Arial"/>
        <family val="2"/>
      </rPr>
      <t xml:space="preserve">                    (Insert 'Entire Truck', 'Engine' or 'Chasis')</t>
    </r>
  </si>
  <si>
    <t xml:space="preserve">Price Increase over Base Unit Price </t>
  </si>
  <si>
    <t>Contact Person(s)</t>
  </si>
  <si>
    <t>Locations in Ohio Available to Perform Service</t>
  </si>
  <si>
    <t>23,000 lbs Front Gross Axle Weight Rating upgrade</t>
  </si>
  <si>
    <t>Est. Qty (More or Less)</t>
  </si>
  <si>
    <t>UOM</t>
  </si>
  <si>
    <t>EACH</t>
  </si>
  <si>
    <t xml:space="preserve">Make/Model </t>
  </si>
  <si>
    <t>Recommended Maintenance &amp; Operational fluids, oils, lubricants, etc.</t>
  </si>
  <si>
    <t>(Vendor Name)</t>
  </si>
  <si>
    <t>Make</t>
  </si>
  <si>
    <t>Model</t>
  </si>
  <si>
    <t>Hydraulic Oil</t>
  </si>
  <si>
    <t>Transmission Fluid</t>
  </si>
  <si>
    <t>Engine Oil</t>
  </si>
  <si>
    <t>Engine Coolant</t>
  </si>
  <si>
    <t>Diesel Exhaust Fluid (DEF)</t>
  </si>
  <si>
    <t>Brake Fluid</t>
  </si>
  <si>
    <t>Gear Lube</t>
  </si>
  <si>
    <t>Washer Fluid</t>
  </si>
  <si>
    <t>Power Steering Fluid</t>
  </si>
  <si>
    <t>Grease</t>
  </si>
  <si>
    <t>ITEM NO.</t>
  </si>
  <si>
    <t>MINIMUM EQUIPMENT SPECIFICATIONS</t>
  </si>
  <si>
    <t>A. ENGINE:</t>
  </si>
  <si>
    <t xml:space="preserve">Comply </t>
  </si>
  <si>
    <t>Don't Comply</t>
  </si>
  <si>
    <t>1A.</t>
  </si>
  <si>
    <t>2A.</t>
  </si>
  <si>
    <t>3A.</t>
  </si>
  <si>
    <t>4A.</t>
  </si>
  <si>
    <t>5A.</t>
  </si>
  <si>
    <t>6A.</t>
  </si>
  <si>
    <t>Exhaust Aftertreatment Components must be mounted underneath the cab.</t>
  </si>
  <si>
    <t>B. TRANSMISSION</t>
  </si>
  <si>
    <t>1B.</t>
  </si>
  <si>
    <t>1C.</t>
  </si>
  <si>
    <t>Front shock absorbers</t>
  </si>
  <si>
    <t>2C.</t>
  </si>
  <si>
    <t>3C.</t>
  </si>
  <si>
    <t>4C.</t>
  </si>
  <si>
    <t>1D.</t>
  </si>
  <si>
    <t>1E.</t>
  </si>
  <si>
    <t>1F.</t>
  </si>
  <si>
    <t>2F.</t>
  </si>
  <si>
    <t>3F.</t>
  </si>
  <si>
    <t>4F.</t>
  </si>
  <si>
    <t>Key type ignition with accessories switch</t>
  </si>
  <si>
    <t>5F.</t>
  </si>
  <si>
    <t>6F.</t>
  </si>
  <si>
    <t>12 Volt Round Power Supply</t>
  </si>
  <si>
    <t>7F.</t>
  </si>
  <si>
    <t>Dual sun visors</t>
  </si>
  <si>
    <t>8F.</t>
  </si>
  <si>
    <t>Armrest, both doors</t>
  </si>
  <si>
    <t>Tachometer</t>
  </si>
  <si>
    <t>Hourmeter</t>
  </si>
  <si>
    <t>Ammeter or voltmeter</t>
  </si>
  <si>
    <t>Engine coolant temperature gauge with high-temp./low coolant level protection system.</t>
  </si>
  <si>
    <t>Two speed electric wipers with intermittent feature and windshield washer with minimum tank capacity of 3.785 liters (one gallon). Wiper blades to be winter/snow type.</t>
  </si>
  <si>
    <t>Air horn.</t>
  </si>
  <si>
    <t>Cab Sound Insulation sufficient to reduce noise inside the cab to a maximum 75 decibels at any time.</t>
  </si>
  <si>
    <t>Temperature controlled fresh air heater and defrosters, both left and right.</t>
  </si>
  <si>
    <t>Turn signals must be self-canceling with brake override.</t>
  </si>
  <si>
    <t xml:space="preserve">    1G.</t>
  </si>
  <si>
    <t xml:space="preserve">    2G.</t>
  </si>
  <si>
    <t xml:space="preserve">    3G.</t>
  </si>
  <si>
    <t xml:space="preserve">    4G.</t>
  </si>
  <si>
    <t xml:space="preserve">    5G.</t>
  </si>
  <si>
    <t xml:space="preserve">     6G.</t>
  </si>
  <si>
    <t>The rear wheel’s air brake chambers must not be exposed behind the rear tires, tandem chassis must contain asphalt paver clearance package.</t>
  </si>
  <si>
    <t xml:space="preserve">    7G.</t>
  </si>
  <si>
    <t>1H.</t>
  </si>
  <si>
    <t>Batteries, 12 volt maintenance free, 1,800 CCA</t>
  </si>
  <si>
    <t>2H.</t>
  </si>
  <si>
    <t>3H.</t>
  </si>
  <si>
    <t>Circuit breakers may be used in lieu of fuses, mechanical reset.</t>
  </si>
  <si>
    <t>4H.</t>
  </si>
  <si>
    <t>5H.</t>
  </si>
  <si>
    <t>International’s Body Builder Connection located 12" behind the cab and Freightliner’s Body Builder Interface Connector System, located inside cab at the back wall, are acceptable.</t>
  </si>
  <si>
    <t>6H.</t>
  </si>
  <si>
    <t>International’s Remote Body Builder Module and Freightliner’s SmartPlex System are acceptable.</t>
  </si>
  <si>
    <t xml:space="preserve">Each switch will be lighted in the power on setting. Each switch must be backlit in such a way that the function label of the switch is visible during daytime operation and illuminated when the chassis’ parking lights are engaged. </t>
  </si>
  <si>
    <t>7H.</t>
  </si>
  <si>
    <t>The following Packard Female Connector or approved equal will be placed in the cab at the end of these wires:</t>
  </si>
  <si>
    <t>TPA Lock:   Packard 12092733</t>
  </si>
  <si>
    <t>Cavity Plug: Packard 12010300</t>
  </si>
  <si>
    <t>8H.</t>
  </si>
  <si>
    <t>All clearance lights must be turned on when the parking light switch is engaged.</t>
  </si>
  <si>
    <t>9H.</t>
  </si>
  <si>
    <t>10H.</t>
  </si>
  <si>
    <t>Connector: Packard 12065172</t>
  </si>
  <si>
    <t>TPA Lock: Packard 12065249</t>
  </si>
  <si>
    <t>Cable Seal: Packard 12015323</t>
  </si>
  <si>
    <t>1I.</t>
  </si>
  <si>
    <t>2I.</t>
  </si>
  <si>
    <t>3I.</t>
  </si>
  <si>
    <t>4I.</t>
  </si>
  <si>
    <t>5I.</t>
  </si>
  <si>
    <t>1J.</t>
  </si>
  <si>
    <t>All metal surfaces will be cleaned, prepared and primed to the latest industry standards.</t>
  </si>
  <si>
    <t>2J.</t>
  </si>
  <si>
    <t>Running gears, wheel hubs, and chassis shall be painted with black enamel paint.</t>
  </si>
  <si>
    <t>3J.</t>
  </si>
  <si>
    <t>Aluminum fuel tanks, unpainted</t>
  </si>
  <si>
    <t>4J.</t>
  </si>
  <si>
    <t>The cab, hood and fenders will be painted with factory standard white with base clear coat or Imron 5000 paint process.</t>
  </si>
  <si>
    <t>1K.</t>
  </si>
  <si>
    <t>1L.</t>
  </si>
  <si>
    <t>Entire truck 60 months/100,000 miles/Unlimited Engine Hours excluding automatic transmission</t>
  </si>
  <si>
    <t xml:space="preserve">2 year/ 100,000 miles after-treatment warranty. An optional 5 year/ 100,000 miles after-treatment warranty must be included on the vendor supplied option list with the bid. </t>
  </si>
  <si>
    <t>The warranty period shall begin from the date ODOT places the dump truck into working service.  Bidder is responsible for handling warranty updates.</t>
  </si>
  <si>
    <t>Bidder should supply all warranty statements along with its submitted bid.</t>
  </si>
  <si>
    <t>If manufacturer standard warranty exceeds the above warranties it shall be provided</t>
  </si>
  <si>
    <r>
      <t xml:space="preserve">Option: </t>
    </r>
    <r>
      <rPr>
        <sz val="10"/>
        <color indexed="8"/>
        <rFont val="Arial"/>
        <family val="2"/>
      </rPr>
      <t>Entire truck 84 months/100,000 miles/Unlimited Engine Hours excluding automatic transmission and aftertreatment system. Items 2M and 3M are still applicable.</t>
    </r>
  </si>
  <si>
    <t>No deductible or additional fees may be included with warranty work.</t>
  </si>
  <si>
    <t>1M.</t>
  </si>
  <si>
    <t>2M.</t>
  </si>
  <si>
    <t>Line setting tickets, two (2) per unit</t>
  </si>
  <si>
    <t>3M.</t>
  </si>
  <si>
    <t>4M.</t>
  </si>
  <si>
    <t>1N.</t>
  </si>
  <si>
    <t xml:space="preserve">Rear Gear Ratios: Supply multiple rear gear ratios and accompanying performance charts with each. If pricing is applicable the pricing adjustment must be made available in the manufacturer’s options list. </t>
  </si>
  <si>
    <t>2N.</t>
  </si>
  <si>
    <r>
      <t xml:space="preserve">A variety of engine and transmission combination options should be made available in the </t>
    </r>
    <r>
      <rPr>
        <sz val="10"/>
        <color indexed="8"/>
        <rFont val="Arial"/>
        <family val="2"/>
      </rPr>
      <t>manufacturer’s options list. This list should include higher and lower torque engines with accompanying manual and automatic transmission options. The engine name and size (HP, torque, and displacement) as well as the transmission name and type (automatic, synchronized, and unsynchronized) should be specified in the description.</t>
    </r>
  </si>
  <si>
    <t>3N.</t>
  </si>
  <si>
    <t xml:space="preserve">Please include attached with your bid a full line of chassis MFG factory installed options and pricing that can be purchased under contract for the above referenced Cab &amp; Chassis Units being ordered. Preferably this will be included in an excel list on the submitted media device (i.e. CD/DVD or Flash Drive). </t>
  </si>
  <si>
    <t>4N.</t>
  </si>
  <si>
    <r>
      <t xml:space="preserve">The </t>
    </r>
    <r>
      <rPr>
        <b/>
        <sz val="10"/>
        <color indexed="8"/>
        <rFont val="Arial"/>
        <family val="2"/>
      </rPr>
      <t>SPEED SENSOR PLUG</t>
    </r>
    <r>
      <rPr>
        <sz val="10"/>
        <color indexed="8"/>
        <rFont val="Arial"/>
        <family val="2"/>
      </rPr>
      <t xml:space="preserve"> location is found in </t>
    </r>
    <r>
      <rPr>
        <b/>
        <sz val="10"/>
        <color indexed="8"/>
        <rFont val="Arial"/>
        <family val="2"/>
      </rPr>
      <t>Appendix I-1</t>
    </r>
    <r>
      <rPr>
        <sz val="10"/>
        <color indexed="8"/>
        <rFont val="Arial"/>
        <family val="2"/>
      </rPr>
      <t>.</t>
    </r>
  </si>
  <si>
    <t>ODOT Specification Exceptions</t>
  </si>
  <si>
    <t xml:space="preserve">The department has the right to review the “Don’t Comply” explanation and make a decision to accept or deny the equipment being bid. Must supply the Section and original speicifcation in "SPECIFICATION" column, then provide exception and reasoning for exception in the "EXCEPTION:" column. More exception lines may be added by the vendor, if neccesary. </t>
  </si>
  <si>
    <t>SECTION:</t>
  </si>
  <si>
    <t>SPECIFICATION:</t>
  </si>
  <si>
    <t>EXCEPTION:</t>
  </si>
  <si>
    <t xml:space="preserve">1: </t>
  </si>
  <si>
    <t>2:</t>
  </si>
  <si>
    <t>3:</t>
  </si>
  <si>
    <t>4:</t>
  </si>
  <si>
    <t>5:</t>
  </si>
  <si>
    <t>6:</t>
  </si>
  <si>
    <t>7:</t>
  </si>
  <si>
    <t>8:</t>
  </si>
  <si>
    <t>9:</t>
  </si>
  <si>
    <t>10:</t>
  </si>
  <si>
    <t>8A.</t>
  </si>
  <si>
    <t>9A.</t>
  </si>
  <si>
    <t>10A.</t>
  </si>
  <si>
    <t>11A.</t>
  </si>
  <si>
    <t>12A.</t>
  </si>
  <si>
    <t>13A.</t>
  </si>
  <si>
    <t>14A.</t>
  </si>
  <si>
    <t>Engine compression brake.</t>
  </si>
  <si>
    <t>Electronic diesel in line 6 cylinders.</t>
  </si>
  <si>
    <t>Minimum 264KW (355 gross horsepower).</t>
  </si>
  <si>
    <t>Minimum 1694 N m (1250 ft. lb. gross torque).</t>
  </si>
  <si>
    <t>Minimum engine displacement 8.9L (543 cu. in.).</t>
  </si>
  <si>
    <t xml:space="preserve">Auxiliary fuel filter/water separator with electric heater. </t>
  </si>
  <si>
    <t>Exhaust Aftertreatment Components must be frame mounted vertically on the passenger side rear   corner.  Muffler must not extend past the rear of the cab by more than 178 mm (7") and must not extend past the passenger’s side of the truck by more than 279 mm (11").</t>
  </si>
  <si>
    <t>Exhaust pipe must not extend past the rear of the cab by more than 152 mm (6").</t>
  </si>
  <si>
    <t>Vertical exhaust stack and guard on the passenger side.</t>
  </si>
  <si>
    <t>Exhaust must be curved away from the truck.</t>
  </si>
  <si>
    <t>Air filter flow restriction gauge.  Dash mounted.</t>
  </si>
  <si>
    <t>Air intake system to include inside/outside air cleaner valve.</t>
  </si>
  <si>
    <t>7Ab.</t>
  </si>
  <si>
    <t>7Ac.</t>
  </si>
  <si>
    <t>Electronic throttle, governor, idle shut down (30 minutes) and cruise control</t>
  </si>
  <si>
    <t>Engine crankshaft adapter must be machined with proper size pilot diameter and drilled and tapped to accept Spicer flange yoke #2-2-479</t>
  </si>
  <si>
    <t xml:space="preserve">Clearance provisions underneath or through radiator and/or cross members for front mounted hydraulic pump drive shaft.  </t>
  </si>
  <si>
    <t>Engine must contain an engine block heater with a 120-volt rated outlet located under the driver’s door.  Heater will be rated at 1000 watts minimum</t>
  </si>
  <si>
    <t>7Aa.</t>
  </si>
  <si>
    <t>7Ad.</t>
  </si>
  <si>
    <t xml:space="preserve">  -or-</t>
  </si>
  <si>
    <t>Six speed automatic transmission Allison Model 3000 RDSP or approved equal, push button interface systems are not acceptable.</t>
  </si>
  <si>
    <t>9091 kg (20,000 lb.) GAWR - Set Forward Axle</t>
  </si>
  <si>
    <t>9091 kg (20,000 lb.) I-beam type front axle with Stemco or Chicago Rawhide oil seals, or unitized hubs, or approved equal.</t>
  </si>
  <si>
    <t>9091 kg (20,000 lb.) front springs</t>
  </si>
  <si>
    <t xml:space="preserve">        C. FRONT AXLES &amp; SPRINGS:</t>
  </si>
  <si>
    <t>D. REAR AXLE &amp; SPRINGS:</t>
  </si>
  <si>
    <t xml:space="preserve">Speed must be electronically governed to the mechanically governed speed rating. All available rear axle ratios shall be provided with the bid. The rear axle ratio value will be specified at time of order.  </t>
  </si>
  <si>
    <t>2D.</t>
  </si>
  <si>
    <t>ODOT may require performance charts from a vendor in regards to startability, gradability, road speed, horse power, and RPM in each gear for each rear axle ratio before initiating the purchase of any units.</t>
  </si>
  <si>
    <t>Single Axle Option: 3D - 5D</t>
  </si>
  <si>
    <t>3D.</t>
  </si>
  <si>
    <t>Single Axle Option:</t>
  </si>
  <si>
    <t>11,793 kg (26,000 lb.) GAWR, minimum</t>
  </si>
  <si>
    <t>4D.</t>
  </si>
  <si>
    <t>Single speed 11,793 kg (26,000 lb.) rear axle, minimum.</t>
  </si>
  <si>
    <t>5D.</t>
  </si>
  <si>
    <t>Rear multi-leaf springs capacity: 13,607 kg (30,000 lbs.), minimum, with auxiliary springs.</t>
  </si>
  <si>
    <t>Tandem Axle Option: 6D - 10D</t>
  </si>
  <si>
    <t>6D.</t>
  </si>
  <si>
    <r>
      <t>Tandem Axle Option:</t>
    </r>
    <r>
      <rPr>
        <sz val="10"/>
        <color indexed="8"/>
        <rFont val="Arial"/>
        <family val="2"/>
      </rPr>
      <t xml:space="preserve"> </t>
    </r>
  </si>
  <si>
    <t>20,909 kg (46,000 lb.) GAWR</t>
  </si>
  <si>
    <t>7D.</t>
  </si>
  <si>
    <t>Single speed 20,909 kg (46,000 lbs.) tandem axle.</t>
  </si>
  <si>
    <t>8D.</t>
  </si>
  <si>
    <t>Rear springs of capacity 20,909 kg (46,000 lbs.)</t>
  </si>
  <si>
    <t>9D.</t>
  </si>
  <si>
    <t xml:space="preserve">Rear suspension, walking beam and spring type with Hendrickson RT-463, Mack camel back suspension axle spacing, Freightliner TufTrac axle spacing, Volvo T-Ride or approved equal. </t>
  </si>
  <si>
    <t>10D.</t>
  </si>
  <si>
    <t>Interaxle Power-divider.</t>
  </si>
  <si>
    <t>E. STEERING GEAR:</t>
  </si>
  <si>
    <t>Dual steering gear full hydraulic power with smallest diameter steering wheel available from manufacturer.</t>
  </si>
  <si>
    <t>F. FRAME:</t>
  </si>
  <si>
    <t>Full depth single frame rails. Rails may be straight or splayed.  Frame Rails are to be clear from back of cab to the front of the drive tires, excluding battery box location.</t>
  </si>
  <si>
    <r>
      <t>8436 kg/cm</t>
    </r>
    <r>
      <rPr>
        <vertAlign val="superscript"/>
        <sz val="10"/>
        <color indexed="8"/>
        <rFont val="Arial"/>
        <family val="2"/>
      </rPr>
      <t xml:space="preserve">2  </t>
    </r>
    <r>
      <rPr>
        <sz val="10"/>
        <color indexed="8"/>
        <rFont val="Arial"/>
        <family val="2"/>
      </rPr>
      <t>(120,000 psi) yield strength.</t>
    </r>
  </si>
  <si>
    <t>Frame strength and section modulus to provide reinforced resisting bending moment of, 29,936 kg m (2,511,600 in. lbs.).</t>
  </si>
  <si>
    <r>
      <t>Frame section modulus to be between 344.1 cm</t>
    </r>
    <r>
      <rPr>
        <vertAlign val="superscript"/>
        <sz val="10"/>
        <color indexed="8"/>
        <rFont val="Arial"/>
        <family val="2"/>
      </rPr>
      <t>3</t>
    </r>
    <r>
      <rPr>
        <sz val="10"/>
        <color indexed="8"/>
        <rFont val="Arial"/>
        <family val="2"/>
      </rPr>
      <t xml:space="preserve"> (20.93 in</t>
    </r>
    <r>
      <rPr>
        <vertAlign val="superscript"/>
        <sz val="10"/>
        <color indexed="8"/>
        <rFont val="Arial"/>
        <family val="2"/>
      </rPr>
      <t>3</t>
    </r>
    <r>
      <rPr>
        <sz val="10"/>
        <color indexed="8"/>
        <rFont val="Arial"/>
        <family val="2"/>
      </rPr>
      <t>) and 376.9 cm</t>
    </r>
    <r>
      <rPr>
        <vertAlign val="superscript"/>
        <sz val="10"/>
        <color indexed="8"/>
        <rFont val="Arial"/>
        <family val="2"/>
      </rPr>
      <t>3</t>
    </r>
    <r>
      <rPr>
        <sz val="10"/>
        <color indexed="8"/>
        <rFont val="Arial"/>
        <family val="2"/>
      </rPr>
      <t xml:space="preserve">  (23.00  in</t>
    </r>
    <r>
      <rPr>
        <vertAlign val="superscript"/>
        <sz val="10"/>
        <color indexed="8"/>
        <rFont val="Arial"/>
        <family val="2"/>
      </rPr>
      <t>3</t>
    </r>
    <r>
      <rPr>
        <sz val="10"/>
        <color indexed="8"/>
        <rFont val="Arial"/>
        <family val="2"/>
      </rPr>
      <t>)</t>
    </r>
  </si>
  <si>
    <r>
      <t>Single Axle Option:</t>
    </r>
    <r>
      <rPr>
        <sz val="10"/>
        <color indexed="8"/>
        <rFont val="Arial"/>
        <family val="2"/>
      </rPr>
      <t xml:space="preserve"> </t>
    </r>
  </si>
  <si>
    <t>Cab to axle, 2591 mm (102 inches)</t>
  </si>
  <si>
    <t>Cab to Trunion, 3607 mm (142 inches)</t>
  </si>
  <si>
    <t>Integral front frame extension will be supplied if the plow hitch manufacturer determines that it is necessary for proper installation of the plow hitch.  Frame extension length will be dictated by the plow hitch manufacturer.</t>
  </si>
  <si>
    <t>After Frame distance will be 1778 mm (70 inches) minimum.  This distance will be from the center of the farthest rear axle to the end of the frame.</t>
  </si>
  <si>
    <t>Factory frame piercing will be supplied at the manufacturer’s cost.  ODOT will specify the locations and hole sizes at the time of order.</t>
  </si>
  <si>
    <t>Conventional cab with tinted safety glass throughout the entire cab.</t>
  </si>
  <si>
    <t>Hood and fenders, tilting type.  Rubber mud flaps or front fender extensions are required for the front fenders only.</t>
  </si>
  <si>
    <t>Center mounted stationary grille to be of sufficient size to clear plow frame.  Grill opening must be 559 mm (22 inch) from the top of the frame to the top of the grille opening.  When the hood is tilted, the grille opening must be of sufficient width to allow for a 25 mm (1 inch) clearance between the outside wall of the frame and the side of the hood.</t>
  </si>
  <si>
    <t>When the plow hitch is in the assembly position, the hood must be capable of tilting forward 50 degrees from its stationary position.  Hood must need a minimum force of 23 kg (50 lb.) applied at the top of the grille opening, dead center, to reset the hood.</t>
  </si>
  <si>
    <t>No front bumper.  Not needed due to custom snow plow hitch with integral bumper</t>
  </si>
  <si>
    <t>All trucks shall be keyed alike.  Manufacturer key code will be specified at time of purchase. Two (2) keys must be supplied with each truck.</t>
  </si>
  <si>
    <t>8G.</t>
  </si>
  <si>
    <t>9G.</t>
  </si>
  <si>
    <t>10G.</t>
  </si>
  <si>
    <t>Bostrom seat, model Air - 914 E or model  Talladega 910, 914, 915 or National Cush-N-Aire, high back with folding right side arm rest and lumbar adjustment. Passenger seat model Air - 914 E or model  Talladega 910, 914, 915 or National Cush-N-Aire, high back with folding left side arm rest and lumbar adjustment. Additional optional upgrades should be include in the manufacture’s supplemental option list.</t>
  </si>
  <si>
    <t>11G.</t>
  </si>
  <si>
    <t>12G.</t>
  </si>
  <si>
    <r>
      <t>Factory installed AM/FM radio</t>
    </r>
    <r>
      <rPr>
        <sz val="10"/>
        <rFont val="Arial"/>
        <family val="2"/>
      </rPr>
      <t xml:space="preserve"> with Bluetooth for hands free cell phone</t>
    </r>
  </si>
  <si>
    <t>13G.</t>
  </si>
  <si>
    <t>Manufacture’s standard outside ambient temperature sensor with in-cab display.</t>
  </si>
  <si>
    <t>14G.</t>
  </si>
  <si>
    <t>15G.</t>
  </si>
  <si>
    <t>16G.</t>
  </si>
  <si>
    <t>17G.</t>
  </si>
  <si>
    <t>Transmission Temperature Gauge</t>
  </si>
  <si>
    <t>18G.</t>
  </si>
  <si>
    <t>19G.</t>
  </si>
  <si>
    <t>20G.</t>
  </si>
  <si>
    <t>21G.</t>
  </si>
  <si>
    <t>Heated Windshield - Front windshield containing an integrated heating element.  Engine cowl shield will be supplied to eliminated snow build up.</t>
  </si>
  <si>
    <t>22G.</t>
  </si>
  <si>
    <t>23G.</t>
  </si>
  <si>
    <t>24G.</t>
  </si>
  <si>
    <t>25G.</t>
  </si>
  <si>
    <t>Internal Grab handles both left and right side of cab, capable of supporting an adult on the steps while the door is open, are required. In addition, one external rubberized grab handle located on the driver’s side</t>
  </si>
  <si>
    <t>26G.</t>
  </si>
  <si>
    <r>
      <t>Lang-Mekra style mirror, Beach Manufacturing “BMC 7000 or BMCL-LT-7500" series or approved equal with integrated main mirror and convex mirror.  Main mirror will be approximately 190mm x 355mm (7.5" x 14").  The main mirror will have a minimum 100 in</t>
    </r>
    <r>
      <rPr>
        <vertAlign val="superscript"/>
        <sz val="10"/>
        <color indexed="8"/>
        <rFont val="Arial"/>
        <family val="2"/>
      </rPr>
      <t>2</t>
    </r>
    <r>
      <rPr>
        <sz val="10"/>
        <color indexed="8"/>
        <rFont val="Arial"/>
        <family val="2"/>
      </rPr>
      <t xml:space="preserve"> surface area.  The mirror may be either square or round.  It must have a minimum surface area of 44 in</t>
    </r>
    <r>
      <rPr>
        <vertAlign val="superscript"/>
        <sz val="10"/>
        <color indexed="8"/>
        <rFont val="Arial"/>
        <family val="2"/>
      </rPr>
      <t>2</t>
    </r>
    <r>
      <rPr>
        <sz val="10"/>
        <color indexed="8"/>
        <rFont val="Arial"/>
        <family val="2"/>
      </rPr>
      <t>.  The convex mirror will mount below the main mirror.  Both the left and right main mirrors and the convex mirrors will be heated controlled by one switch located in the cab dash.  The left and right main mirrors will be independently power adjusted by controls accessible by the driver.  These controls will allow for adjustments in the horizontal and vertical axis of the mirror.  Mirror assemblies must be retractable and breakaway style.</t>
    </r>
  </si>
  <si>
    <t>28G.</t>
  </si>
  <si>
    <t xml:space="preserve">Independent power left and right windows, adjusted by controls accessible by the driver. </t>
  </si>
  <si>
    <t>29G.</t>
  </si>
  <si>
    <t>Power door locks, adjusted by controls accessible by the driver.</t>
  </si>
  <si>
    <t>30G.</t>
  </si>
  <si>
    <t xml:space="preserve">Adjustable tilt steering wheel. </t>
  </si>
  <si>
    <t>31G.</t>
  </si>
  <si>
    <t>Single tank with a 70 gallon minimum tank capacity not to extend past the rear of the cab by more than 101.6 mm (4").</t>
  </si>
  <si>
    <t>-or-</t>
  </si>
  <si>
    <t>Dual saddle tanks with a 45 gallon minimum tank capacity for each tank not to extend past the rear of the cab by more than 51 mm (2").</t>
  </si>
  <si>
    <t>Single tank with 70 gallon minimum tank capacity not to extend past the rear of the cab by more than 610 mm (24") and to have a 610 mm (24") ground clearance from the front of the rear tires to the back of the cab.</t>
  </si>
  <si>
    <t>32G.</t>
  </si>
  <si>
    <t>Fuel tank(s) will be aluminum tanks with stainless steel strapping, properly mounted to eliminate electrolysis between the tank and any steel components.</t>
  </si>
  <si>
    <t>33G.</t>
  </si>
  <si>
    <t>Two (2) steps shall be on both sides of the truck. All steps must meet all applicable OSHA requirements.  All steps must be at least 610 mm (24") long, 127 mm (5") wide and 38 mm (1-1/2") thickness.  The top step shall be in the mid distance between the lower step and the cab floor level.  The steps must be made of the same grip strut grating, diamond plate design, or approved equal.</t>
  </si>
  <si>
    <t>34G.</t>
  </si>
  <si>
    <t>All trucks must have an accelerator pedal and brake pedal suspended from the firewall. If the chassis has a manual transmission, a clutch pedal must be suspended from the firewall.  Floor mounted or cable-operated pedals are not acceptable.</t>
  </si>
  <si>
    <t>35G.</t>
  </si>
  <si>
    <t>36G.</t>
  </si>
  <si>
    <t>Cab must have an air-ride suspension.</t>
  </si>
  <si>
    <t>37G.</t>
  </si>
  <si>
    <t xml:space="preserve">A 12-volt power/ground pick-up connections must be located in the dash capable of powering a CB-radio. </t>
  </si>
  <si>
    <t>38G.</t>
  </si>
  <si>
    <t>39G.</t>
  </si>
  <si>
    <t>40G.</t>
  </si>
  <si>
    <t>41G.</t>
  </si>
  <si>
    <t xml:space="preserve"> If DEF tank is required, a 6 gallon tank and assembly must be located so that is does not extend past the back of cab by more than 101.6 mm (4 inches).  At the request of ODOT, tank must be capable of being relocated behind the cab and above the frame rail.  Work to be done by ODOT.  Vendor supplies the extra hose and cabling to allow this.</t>
  </si>
  <si>
    <t>42G.</t>
  </si>
  <si>
    <t>H. ABS AIR BRAKE SYSTEM:</t>
  </si>
  <si>
    <t>A traction control system must be included to help eliminate wheel spin through the use of the ABS braking system.</t>
  </si>
  <si>
    <t>Trailer Air Brake Glad Hand Package to include: Hand control valve, tractor protection valve with sufficient hose to extend 4ft past the end of the frame, glad hand trailer air brake connectors with dust covers.  Air lines will come install and operational with excess hose coiled and tied at the rear of the frame.</t>
  </si>
  <si>
    <t>Aluminum or stainless steel air tanks properly mounted to eliminate electrolysis between the tank and any steel components. Air tanks mounted after cab must be mounted between the frame rails not to extend below the frame rails more than 76.2 mm (3”)</t>
  </si>
  <si>
    <t xml:space="preserve">Bendix ADB22X Air disc brakes or approved equal on all wheels for Single and Tandem axle trucks.  </t>
  </si>
  <si>
    <t xml:space="preserve">Leece-Neville or Delco, minimum 185 amp alternator with regulator or approved equal. Must be capable of maintaining a minimum 100 amp output at truck engine idle. Must be a remote voltage sensing alternator. </t>
  </si>
  <si>
    <t xml:space="preserve">Turn Signals </t>
  </si>
  <si>
    <t xml:space="preserve">The plug assembly must be compatible and interchangeable with the following part numbers: </t>
  </si>
  <si>
    <t>Connector:  Packard 12110751</t>
  </si>
  <si>
    <t>TPA:           Packard 12110754</t>
  </si>
  <si>
    <t>CPA:           Packard 12052834</t>
  </si>
  <si>
    <t>The male connector will be shipped attached to the female connector.  It will be compatible and interchangeable with the following part numbers:</t>
  </si>
  <si>
    <t>Connector:   Packard 12110753</t>
  </si>
  <si>
    <t>TPA Lock:   Packard 12110754</t>
  </si>
  <si>
    <r>
      <t xml:space="preserve">The plug configuration is shown in </t>
    </r>
    <r>
      <rPr>
        <b/>
        <sz val="10"/>
        <color indexed="8"/>
        <rFont val="Arial"/>
        <family val="2"/>
      </rPr>
      <t>Appendix 5I - 1.</t>
    </r>
  </si>
  <si>
    <r>
      <t xml:space="preserve">The </t>
    </r>
    <r>
      <rPr>
        <b/>
        <sz val="10"/>
        <color indexed="8"/>
        <rFont val="Arial"/>
        <family val="2"/>
      </rPr>
      <t>BODY LIGHTING PLUG</t>
    </r>
    <r>
      <rPr>
        <sz val="10"/>
        <color indexed="8"/>
        <rFont val="Arial"/>
        <family val="2"/>
      </rPr>
      <t xml:space="preserve"> location is found in </t>
    </r>
    <r>
      <rPr>
        <b/>
        <sz val="10"/>
        <color indexed="8"/>
        <rFont val="Arial"/>
        <family val="2"/>
      </rPr>
      <t>Appendix I-1</t>
    </r>
    <r>
      <rPr>
        <sz val="10"/>
        <color indexed="8"/>
        <rFont val="Arial"/>
        <family val="2"/>
      </rPr>
      <t>.</t>
    </r>
  </si>
  <si>
    <t>6I.</t>
  </si>
  <si>
    <t xml:space="preserve">Plow Lights: A plow light switch will be located in the cab dash, easily accessible by the driver.  This will allow for the headlights to be turned off and the plow lights turned on. </t>
  </si>
  <si>
    <t>The following plug assembly will be located at the front of the engine compartment near the driver’s side headlight:</t>
  </si>
  <si>
    <t>TPA:            Packard 12110754</t>
  </si>
  <si>
    <t>The male connector will be shipped attached to the female connector.  It will be the following part:</t>
  </si>
  <si>
    <t>TPA Lock:    Packard 12110754</t>
  </si>
  <si>
    <t xml:space="preserve">Cavity Plug: Packard 12010300 </t>
  </si>
  <si>
    <r>
      <t xml:space="preserve">The plug configuration is shown in </t>
    </r>
    <r>
      <rPr>
        <b/>
        <sz val="10"/>
        <color indexed="8"/>
        <rFont val="Arial"/>
        <family val="2"/>
      </rPr>
      <t>Appendix 6I - 1</t>
    </r>
    <r>
      <rPr>
        <sz val="10"/>
        <color indexed="8"/>
        <rFont val="Arial"/>
        <family val="2"/>
      </rPr>
      <t>.</t>
    </r>
  </si>
  <si>
    <r>
      <t xml:space="preserve">The </t>
    </r>
    <r>
      <rPr>
        <b/>
        <sz val="10"/>
        <color indexed="8"/>
        <rFont val="Arial"/>
        <family val="2"/>
      </rPr>
      <t>PLOW LIGHT PLUG</t>
    </r>
    <r>
      <rPr>
        <sz val="10"/>
        <color indexed="8"/>
        <rFont val="Arial"/>
        <family val="2"/>
      </rPr>
      <t xml:space="preserve"> location is found in </t>
    </r>
    <r>
      <rPr>
        <b/>
        <sz val="10"/>
        <color indexed="8"/>
        <rFont val="Arial"/>
        <family val="2"/>
      </rPr>
      <t>Appendix I-1</t>
    </r>
    <r>
      <rPr>
        <sz val="10"/>
        <color indexed="8"/>
        <rFont val="Arial"/>
        <family val="2"/>
      </rPr>
      <t>.</t>
    </r>
  </si>
  <si>
    <t>7Ia.</t>
  </si>
  <si>
    <t xml:space="preserve">Minimum of 10 latched switches will be located in a location easily accessible by the driver. Mandatory 6 switches will have a 20 amp capacity and will be fused for 20 amp. The remaining switches supplied will have a 15 amp capacity and be fused for 15 amp. </t>
  </si>
  <si>
    <t>7Ib.</t>
  </si>
  <si>
    <r>
      <t xml:space="preserve">The system must be capable of connecting into the following plug assembly.  One of the two options listed below must be used.  The </t>
    </r>
    <r>
      <rPr>
        <b/>
        <sz val="10"/>
        <color indexed="8"/>
        <rFont val="Arial"/>
        <family val="2"/>
      </rPr>
      <t>SWITCH BLOCK PLUG</t>
    </r>
    <r>
      <rPr>
        <sz val="10"/>
        <color indexed="8"/>
        <rFont val="Arial"/>
        <family val="2"/>
      </rPr>
      <t xml:space="preserve"> locations are found in </t>
    </r>
    <r>
      <rPr>
        <b/>
        <sz val="10"/>
        <color indexed="8"/>
        <rFont val="Arial"/>
        <family val="2"/>
      </rPr>
      <t>Appendix I-1.</t>
    </r>
  </si>
  <si>
    <r>
      <t xml:space="preserve">  </t>
    </r>
    <r>
      <rPr>
        <b/>
        <sz val="10"/>
        <color indexed="8"/>
        <rFont val="Arial"/>
        <family val="2"/>
      </rPr>
      <t>a.</t>
    </r>
    <r>
      <rPr>
        <sz val="10"/>
        <color indexed="8"/>
        <rFont val="Arial"/>
        <family val="2"/>
      </rPr>
      <t xml:space="preserve">   This plug assembly will be located outside the cab, beneath the driver’s door or against the back wall.   </t>
    </r>
  </si>
  <si>
    <t xml:space="preserve">      International’s Remote Power Module</t>
  </si>
  <si>
    <t xml:space="preserve">         Connector:  Packard 15317308</t>
  </si>
  <si>
    <t xml:space="preserve">         Plug:           Packard 12059168</t>
  </si>
  <si>
    <t xml:space="preserve">         Lock:          Packard 15317301</t>
  </si>
  <si>
    <r>
      <t xml:space="preserve">       </t>
    </r>
    <r>
      <rPr>
        <b/>
        <sz val="12"/>
        <color indexed="8"/>
        <rFont val="Arial"/>
        <family val="2"/>
      </rPr>
      <t>Freightliner’s SmartPlex</t>
    </r>
  </si>
  <si>
    <t xml:space="preserve">         </t>
  </si>
  <si>
    <r>
      <t xml:space="preserve">          16 Cavity Connector:     Packard 15326863 </t>
    </r>
    <r>
      <rPr>
        <sz val="10"/>
        <color indexed="8"/>
        <rFont val="Arial"/>
        <family val="2"/>
      </rPr>
      <t xml:space="preserve">        Terminal:                    Packard 12191819</t>
    </r>
  </si>
  <si>
    <t xml:space="preserve">         Seal:                           Packard 15366021</t>
  </si>
  <si>
    <t xml:space="preserve">         12 Cavity Connector: Packard 15326910</t>
  </si>
  <si>
    <t xml:space="preserve">         Terminal:                    Packard 15304719</t>
  </si>
  <si>
    <t xml:space="preserve">         Seal:                           Packard  15366065</t>
  </si>
  <si>
    <t xml:space="preserve">      Shipped attached to this plug, will be</t>
  </si>
  <si>
    <t xml:space="preserve">      its mate and sufficient pins and seals</t>
  </si>
  <si>
    <t xml:space="preserve">      to wire into this system.</t>
  </si>
  <si>
    <r>
      <t xml:space="preserve">     </t>
    </r>
    <r>
      <rPr>
        <sz val="10"/>
        <color indexed="8"/>
        <rFont val="Arial"/>
        <family val="2"/>
      </rPr>
      <t xml:space="preserve">The plug configuration is shown in </t>
    </r>
  </si>
  <si>
    <r>
      <t xml:space="preserve">     </t>
    </r>
    <r>
      <rPr>
        <b/>
        <sz val="10"/>
        <color indexed="8"/>
        <rFont val="Arial"/>
        <family val="2"/>
      </rPr>
      <t>Appendix 7Ib - 1.</t>
    </r>
  </si>
  <si>
    <r>
      <t xml:space="preserve">                         </t>
    </r>
    <r>
      <rPr>
        <b/>
        <sz val="10"/>
        <color indexed="8"/>
        <rFont val="Arial"/>
        <family val="2"/>
      </rPr>
      <t>-or-</t>
    </r>
  </si>
  <si>
    <r>
      <t xml:space="preserve">  </t>
    </r>
    <r>
      <rPr>
        <b/>
        <sz val="10"/>
        <color indexed="8"/>
        <rFont val="Arial"/>
        <family val="2"/>
      </rPr>
      <t>b.</t>
    </r>
    <r>
      <rPr>
        <sz val="10"/>
        <color indexed="8"/>
        <rFont val="Arial"/>
        <family val="2"/>
      </rPr>
      <t xml:space="preserve">   This plug will be located in the cab, hanging below the dash, right of center or back of cab.  </t>
    </r>
  </si>
  <si>
    <t xml:space="preserve">      Connector:  Packard 12110751</t>
  </si>
  <si>
    <t xml:space="preserve">      TPA:           Packard 12110754</t>
  </si>
  <si>
    <t xml:space="preserve">      CPA:           Packard 12052834</t>
  </si>
  <si>
    <t xml:space="preserve">      The male connector will be shipped</t>
  </si>
  <si>
    <t xml:space="preserve">      attached to the female connector.  It</t>
  </si>
  <si>
    <t xml:space="preserve">      will be the following part:</t>
  </si>
  <si>
    <t xml:space="preserve">      Connector:   Packard 12110753</t>
  </si>
  <si>
    <t xml:space="preserve">      TPA Lock:   Packard 12110754</t>
  </si>
  <si>
    <t xml:space="preserve">      Cavity Plug: Packard 12010300 </t>
  </si>
  <si>
    <t xml:space="preserve">      The plug configuration is shown in</t>
  </si>
  <si>
    <r>
      <t xml:space="preserve">     </t>
    </r>
    <r>
      <rPr>
        <b/>
        <sz val="10"/>
        <color indexed="8"/>
        <rFont val="Arial"/>
        <family val="2"/>
      </rPr>
      <t xml:space="preserve"> Appendix 7Ib - 2</t>
    </r>
    <r>
      <rPr>
        <sz val="10"/>
        <color indexed="8"/>
        <rFont val="Arial"/>
        <family val="2"/>
      </rPr>
      <t xml:space="preserve">.  </t>
    </r>
  </si>
  <si>
    <t>8I.</t>
  </si>
  <si>
    <t>A speedometer pick up wire or lug with attached wire will be labeled “SPEED” or “MPH” and located in the cab, hanging below the dash, right of center or back of cab. This wire or lug must supply a known pulse/mile constant.</t>
  </si>
  <si>
    <t>A Packard Female Connector will be placed at the end of this wire. For lugs, wire and Packard Female Connector must be supplied as specified above.  It will be the following part:</t>
  </si>
  <si>
    <t>Terminal:   Packard 12077411</t>
  </si>
  <si>
    <t xml:space="preserve">The male connector will be shipped attached to the female connector. </t>
  </si>
  <si>
    <t>Connector:    Packard 12065171</t>
  </si>
  <si>
    <t>TPA Lock:    Packard 12065249</t>
  </si>
  <si>
    <t>Cavity Plug:  Packard 12010300</t>
  </si>
  <si>
    <t>9I.</t>
  </si>
  <si>
    <t>A trailer wiring package will be supplied.  This will be properly wired into the chassis cab to meet SAE Standard ABS wiring and color coding.  Wire shall extend 914 mm (3ft) past the end of the frame.</t>
  </si>
  <si>
    <t>10I.</t>
  </si>
  <si>
    <t>7 pin die cast trailer plug w/split pins &amp; waterproof boot (Philips #15-720 &amp; #15-740 or approved equal).  Shipped loose.  Poly Plugs are not acceptable.</t>
  </si>
  <si>
    <t>11I.</t>
  </si>
  <si>
    <t xml:space="preserve">Located in the cab, hanging below the dash, right or left of center, a Packard Metri-Pack plug will be located with wires capable of operating a Tekonsha 9035 electric brake controller Four minimum 14 gauge wires will be supplied. They will be of sufficient length to allow the plug to extend 4ft out from the dash. The wires will be encased in a loom and coiled under the dash in such a way that it may be easily uncoiled during the installation of the brake controller. The wires will be as follows: </t>
  </si>
  <si>
    <t>1.    Black wire will be 12 volt power.</t>
  </si>
  <si>
    <t>2.    White wire will be a ground.</t>
  </si>
  <si>
    <t>3.    Red wire will be connected to the</t>
  </si>
  <si>
    <t xml:space="preserve">       “cold” side of the brake switch.</t>
  </si>
  <si>
    <t>4.   Blue wire will run from the plug to the</t>
  </si>
  <si>
    <t xml:space="preserve">      rear of the chassis.  It will follow the</t>
  </si>
  <si>
    <t xml:space="preserve">      trailer plug wire and extend 4ft past</t>
  </si>
  <si>
    <t xml:space="preserve">       the rear of the truck.  This wire will be</t>
  </si>
  <si>
    <t xml:space="preserve">      coiled and tied to the trailer wire.</t>
  </si>
  <si>
    <t xml:space="preserve">      No connector is required at the rear. </t>
  </si>
  <si>
    <t>Connector: Packard 12129565</t>
  </si>
  <si>
    <t>TPA Lock: Packard 15300016</t>
  </si>
  <si>
    <t>Terminal:   Packard 12077413</t>
  </si>
  <si>
    <t>Cable Seal: Packard 12015193</t>
  </si>
  <si>
    <t>The following male connector will be shipped attached to the female connector:</t>
  </si>
  <si>
    <t>Connector:   Packard 12129600</t>
  </si>
  <si>
    <r>
      <t xml:space="preserve">The plug configuration is shown in Appendix 11I. The </t>
    </r>
    <r>
      <rPr>
        <b/>
        <sz val="10"/>
        <color indexed="8"/>
        <rFont val="Arial"/>
        <family val="2"/>
      </rPr>
      <t>BRAKE CONTROLLER PLUG</t>
    </r>
    <r>
      <rPr>
        <sz val="10"/>
        <color indexed="8"/>
        <rFont val="Arial"/>
        <family val="2"/>
      </rPr>
      <t xml:space="preserve"> location is found in </t>
    </r>
    <r>
      <rPr>
        <b/>
        <sz val="10"/>
        <color indexed="8"/>
        <rFont val="Arial"/>
        <family val="2"/>
      </rPr>
      <t>Appendix I-1</t>
    </r>
    <r>
      <rPr>
        <sz val="10"/>
        <color indexed="8"/>
        <rFont val="Arial"/>
        <family val="2"/>
      </rPr>
      <t>.</t>
    </r>
  </si>
  <si>
    <t>12I.</t>
  </si>
  <si>
    <t>Two (2) rear stop turn tail lights, to be manufacturer’s standard</t>
  </si>
  <si>
    <t>13I.</t>
  </si>
  <si>
    <t>Two (2) backup lights, to be manufacturer’s standard</t>
  </si>
  <si>
    <t>14I.</t>
  </si>
  <si>
    <t>15I.</t>
  </si>
  <si>
    <t>All vehicles shall be equipped with noise suppression equipment, for two way radio operation, to suppress vehicle electrical and electronic generated radio frequency interference problems.  Broad band vehicular generated noise shall not exceed ½ microvolt, as measured by the 12 BD SINAD method, at the two way radio receive antenna; further the vehicle shall not produce any on frequency signal on any O.D.O.T.’s frequencies.  The vendor is responsible for correcting any radiation or radio frequency interference problems encountered with any of the on-board systems of the supplied vehicles.  O.D.O.T. radio frequencies are 45.72 MHZ, 45.76 MHZ, 47.02 MHZ, 47.10 MHZ, 47.22 MHZ, 47.30 MHZ, 47.34 MHZ, AND 47.40 MHZ</t>
  </si>
  <si>
    <t>It is the responsibility of the vendor to insure that operation of properly installed two way mobile 100 watt low band radio transmitters will not adversely affect the operation of the vehicle in any manner</t>
  </si>
  <si>
    <t xml:space="preserve">I. ELECTRICAL: </t>
  </si>
  <si>
    <t>J.   WHEELS AND TIRES:</t>
  </si>
  <si>
    <t>Front wheels shall be polished aluminum Alcoa Level 1 or approved equal disc type, ISO hub piloted, 10 hole, 229 mm (9.00") D.C. width rim. Each rim must have a minimum rating of 4545 kg (10,000 lb.).</t>
  </si>
  <si>
    <t>Front tires shall be conventional highway tread Goodyear l G-289, Michelin XZU S 2, Bridgestone M860A or approved equal. Each tire will be radial size 315/80R 22.5, load range “L” 20 ply with a minimum rating at 4545 kg (10,000 lb.). Maximum tire speed restrictions must meet or exceed the mechanically governed speed of the truck.</t>
  </si>
  <si>
    <t>Rear wheels shall be polished aluminum disc type, ISO hub piloted, 10 hole, 229 mm (9.00") D.C. width rim.  Each rim must have a minimum rating of 4545 kg (10,000 lb.).</t>
  </si>
  <si>
    <t>Dual rear tires shall be Goodyear G-622, Michelin XDS, Bridgestone L320 or approved equal. Tires will be radial size 12R22.5, load range “H”.  Maximum tire speed restrictions must meet or exceed the mechanically governed speed of the truck.</t>
  </si>
  <si>
    <t>2K.</t>
  </si>
  <si>
    <t>3K.</t>
  </si>
  <si>
    <t>4K.</t>
  </si>
  <si>
    <t>The vehicle must be completely serviced prior to delivery to ODOT, at an authorized dealer’s facility or manufacture's PDI center. Vehicles will not be accepted unless a pre-delivery inspection has been completed and signed, for each unit. All wheels shall be on the ground, rear axle shafts properly installed</t>
  </si>
  <si>
    <t>M.   WARRANTY: (All Warranties Are Without Proration or Deductibles)</t>
  </si>
  <si>
    <t>36 months/unlimited miles automatic transmission warranty</t>
  </si>
  <si>
    <t>5M.</t>
  </si>
  <si>
    <t>7M.</t>
  </si>
  <si>
    <t>The Ohio Department of Transportation uses B20 Biodiesel in its fleet.  The use of this production must not void the warranty as described in section M.</t>
  </si>
  <si>
    <t>8M.</t>
  </si>
  <si>
    <t>9M.</t>
  </si>
  <si>
    <r>
      <t xml:space="preserve">Option: </t>
    </r>
    <r>
      <rPr>
        <sz val="10"/>
        <color indexed="8"/>
        <rFont val="Arial"/>
        <family val="2"/>
      </rPr>
      <t>Engine 84 months/100,000 miles/Unlimited Engine Hours. Items 1M, 2M and 3M are still applicable.</t>
    </r>
  </si>
  <si>
    <t>10M.</t>
  </si>
  <si>
    <r>
      <t xml:space="preserve">Option: </t>
    </r>
    <r>
      <rPr>
        <sz val="10"/>
        <color indexed="8"/>
        <rFont val="Arial"/>
        <family val="2"/>
      </rPr>
      <t xml:space="preserve">Chassis 84 months/100,000 miles/Unlimited Engine Hours. Items 1M, 2M and 3M are still applicable. </t>
    </r>
  </si>
  <si>
    <t>11M.</t>
  </si>
  <si>
    <t>N.  MANUALS:</t>
  </si>
  <si>
    <t>L.  SERVICE:</t>
  </si>
  <si>
    <t>K.  PAINT:</t>
  </si>
  <si>
    <t>Operator’s manuals, one (1) per unit. Manuals are to be submitted electronically via USB drive and hard copy. (Manuals other than in printed hard copy form must be approved by ODOT Office of Equipment Management)</t>
  </si>
  <si>
    <t>Parts manual one (1) per unit. Manuals are to be submitted electronically via USB drive and hard copy.  (Manuals other than in printed hard copy form must be approved by ODOT Office of Equipment Management)</t>
  </si>
  <si>
    <t>O.  CUSTOM PLOW HITCH INSTALLED (Option):</t>
  </si>
  <si>
    <t>1O.</t>
  </si>
  <si>
    <t>Hitch must accept the following front plows:</t>
  </si>
  <si>
    <t>Gledhill model 11HSBPCL-TE-QCP</t>
  </si>
  <si>
    <t xml:space="preserve">Gledhill model 12HSBPCL-TE-QCP </t>
  </si>
  <si>
    <t>or approved equal.</t>
  </si>
  <si>
    <t>The hitch will be a front plow hitch with integrated left or right patrol wing plow hitch and wing plow assembly, Gledhill model INF-490 with Quick Hitch QCP 15063-D or approved equal.</t>
  </si>
  <si>
    <t>Gledhill model 12HSBPCL-TE-QCP</t>
  </si>
  <si>
    <t>-and-</t>
  </si>
  <si>
    <t>Hitch must accept the following patrol wing plows:</t>
  </si>
  <si>
    <t>Gledhill model 9FRPWTE</t>
  </si>
  <si>
    <t>Gledhill model 9FLPWTE</t>
  </si>
  <si>
    <t>Driver’s side or passenger’s side mount for the wing plow will be designated at the time of order by the Ohio Department of Transportation.</t>
  </si>
  <si>
    <t>2O.</t>
  </si>
  <si>
    <t>Although, a hitch may not be required as part of this contract, the truck must be properly framed pierced to accept the plow hitch described in item 1O.</t>
  </si>
  <si>
    <t>P.  RECOMMENDED OPTIONS:</t>
  </si>
  <si>
    <t>1P.</t>
  </si>
  <si>
    <t>2P.</t>
  </si>
  <si>
    <t>3P.</t>
  </si>
  <si>
    <t>Seats, available seat upgrades should be made available in the manufacturer’s options list.</t>
  </si>
  <si>
    <t>4P.</t>
  </si>
  <si>
    <t>APPENDIX:</t>
  </si>
  <si>
    <t>5I-1 Bed Light Plug Configuration Chart</t>
  </si>
  <si>
    <t>Packard P/N</t>
  </si>
  <si>
    <t>Plug Cavity</t>
  </si>
  <si>
    <t>Fuse Rating</t>
  </si>
  <si>
    <t>Current at Connect</t>
  </si>
  <si>
    <t>Wire Gauge</t>
  </si>
  <si>
    <t>Terminal</t>
  </si>
  <si>
    <t>Seal</t>
  </si>
  <si>
    <t>A</t>
  </si>
  <si>
    <t>Tail Lamp</t>
  </si>
  <si>
    <t>B</t>
  </si>
  <si>
    <t>Left Rear Turn Lamp/Stop</t>
  </si>
  <si>
    <t>C</t>
  </si>
  <si>
    <t>Right Rear Turn Lamp/Stop</t>
  </si>
  <si>
    <t>D</t>
  </si>
  <si>
    <t>Marker Light</t>
  </si>
  <si>
    <t>E</t>
  </si>
  <si>
    <t>Back Up Light</t>
  </si>
  <si>
    <t>F</t>
  </si>
  <si>
    <t>Accessory Feed</t>
  </si>
  <si>
    <t>G</t>
  </si>
  <si>
    <t>Ground</t>
  </si>
  <si>
    <t>-</t>
  </si>
  <si>
    <t>6I-1 Plow Light Plug Configuration Chart</t>
  </si>
  <si>
    <t>High Beams</t>
  </si>
  <si>
    <t>Low Beams</t>
  </si>
  <si>
    <t>Left Turn Signal</t>
  </si>
  <si>
    <t>Park Lights</t>
  </si>
  <si>
    <t>Right Turn Signal</t>
  </si>
  <si>
    <t>Empty</t>
  </si>
  <si>
    <t>7Ib-1 Auxiliary 6-Switch Plug Configuration Chart</t>
  </si>
  <si>
    <t>Available Current at Connect (AMP)</t>
  </si>
  <si>
    <t>Output # 1 Controlled by Switch #1</t>
  </si>
  <si>
    <t>Output # 1 Controlled by Switch #2</t>
  </si>
  <si>
    <t>Output # 1 Controlled by Switch #3</t>
  </si>
  <si>
    <t>Output # 1 Controlled by Switch #4</t>
  </si>
  <si>
    <t>Output # 1 Controlled by Switch #5</t>
  </si>
  <si>
    <t>H</t>
  </si>
  <si>
    <t>Output # 1 Controlled by Switch #6</t>
  </si>
  <si>
    <t>7Ib-2 Auxiliary 6-Switch Plug Configuration Chart</t>
  </si>
  <si>
    <t>11I-1 Brake Controller Plug Configuration Chart</t>
  </si>
  <si>
    <t>14 Volt Supply Line – Black</t>
  </si>
  <si>
    <t>Ground - White</t>
  </si>
  <si>
    <t>Brake Signal - Red</t>
  </si>
  <si>
    <t>Line to Trailer - Blue</t>
  </si>
  <si>
    <t>I - 1    Plug Placement Chart</t>
  </si>
  <si>
    <t>5P.</t>
  </si>
  <si>
    <t xml:space="preserve"> </t>
  </si>
  <si>
    <t xml:space="preserve">Stainless Steel oil pan in lieu of mild steel. </t>
  </si>
  <si>
    <t>1. STROBE LIGHT - HIGH &amp; LOW</t>
  </si>
  <si>
    <t>2. WING STROBE - LEFT &amp; RIGHT</t>
  </si>
  <si>
    <t>3. WING SPOT - LEFT &amp; RIGHT</t>
  </si>
  <si>
    <t>4. HYDRAULIC PUMP</t>
  </si>
  <si>
    <t>5. SPREADER - LEFT &amp; RIGHT</t>
  </si>
  <si>
    <t>6. TOW PLOW WARNING LIGHT</t>
  </si>
  <si>
    <t>7. DIRECT APPLICATION or LIQUID ON</t>
  </si>
  <si>
    <t>8. Three (3) LEFT, CENTER, &amp; RIGHT SPRAY BAR</t>
  </si>
  <si>
    <t>9. JIB CONTROL</t>
  </si>
  <si>
    <t>10. Three (3) WORK LIGHTS</t>
  </si>
  <si>
    <t>11. Four (4) BLACK COVER UP STICKERS</t>
  </si>
  <si>
    <t xml:space="preserve">Stainless steel oil pan option in lieu of mild steel. </t>
  </si>
  <si>
    <t xml:space="preserve">The switches will be capable of being labeled with replaceable stickers.  Sticker labels below are overlays that will be shipped loose with the cab &amp; chassis, included in the information packet. Sticker labels can be pictures to represent operation description below or short description of the operation. </t>
  </si>
  <si>
    <t xml:space="preserve">023-23   Pricing  07/05/2022    </t>
  </si>
  <si>
    <t xml:space="preserve">Both left and right side heated convex mirrors on hood.  </t>
  </si>
  <si>
    <t>27G.</t>
  </si>
  <si>
    <t>Complete Tab 7 Warranties</t>
  </si>
  <si>
    <t>Complete Tab 5 Engine &amp; Transmission</t>
  </si>
  <si>
    <t>Complete Tab 9 Rear Axle Ratios</t>
  </si>
  <si>
    <t>Please include attached with your bid a full line of chassis MFG factory installed options and pricing that can be purchased under contract for the above referenced Cab &amp; Chassis Units being ordered.</t>
  </si>
  <si>
    <t>Quantities referenced are estimates only and should be construed as more or less (Our estimates do not include potential Cooperative Purchasing usage).</t>
  </si>
  <si>
    <t>Bed-up indicator lamp built into the dash board display.</t>
  </si>
  <si>
    <t>G. CONVENTIONAL CAB &amp; CHASSIS:</t>
  </si>
  <si>
    <t>Engine oil pressure gauge with low-pressure warning buzzer.</t>
  </si>
  <si>
    <t xml:space="preserve">Service manuals, one (1) per unit. Online access for service manuals is preferred.  ODOT will accept manuals submitted electronically via USB drive and hard copy.  (Manuals other than in printed hard copy form must be approved by ODOT Office of Equipment Management).  </t>
  </si>
  <si>
    <t>023-23   Pricing  07/05/2022</t>
  </si>
  <si>
    <t xml:space="preserve">023-23   Pricing  07/05/2022   </t>
  </si>
  <si>
    <t>Plow hitch cost for front plow only installed: 
Gledhill Model HFF/ QCP-H-DP-3-CP or approved equal</t>
  </si>
  <si>
    <t>Rubber or hard plastic fender extension – Front Axle.</t>
  </si>
  <si>
    <t>Factory Installed Air Conditioning.</t>
  </si>
  <si>
    <t>LED Cab marker lights.</t>
  </si>
  <si>
    <t>Overhead or back wall storage compartments in addition to driver’s door storage compartment are required.</t>
  </si>
  <si>
    <t>Spring actuated parking brakes.</t>
  </si>
  <si>
    <t>Drain valve, automatic, Bendix DV-2 with heater, or approved equal.</t>
  </si>
  <si>
    <t>Bendix air dryer model AD-9 with heater, or approved equal.</t>
  </si>
  <si>
    <t>Low pressure warning buzzer.</t>
  </si>
  <si>
    <t>Minimum air compressor 368 cu. dm (13 CFM).</t>
  </si>
  <si>
    <t>6M.</t>
  </si>
  <si>
    <t>The hitch will be a front plow hitch, Gledhill model HFF/ QCP-H-DP-3-CP or approved equal.</t>
  </si>
  <si>
    <t>Selking International</t>
  </si>
  <si>
    <t>International HV507 SFA 4X2</t>
  </si>
  <si>
    <t>International HV507 SFA 6X4</t>
  </si>
  <si>
    <t>International HV607 SBA 6X4</t>
  </si>
  <si>
    <t>International HV607 SBA 4X2</t>
  </si>
  <si>
    <t>International HV507 SFA/HV607 SBA 4x2</t>
  </si>
  <si>
    <t>NO BID</t>
  </si>
  <si>
    <t>X</t>
  </si>
  <si>
    <t xml:space="preserve">L9 370/3000RDS 6 Spd </t>
  </si>
  <si>
    <t>L9 300/FSO-8604-A 6 Spd</t>
  </si>
  <si>
    <t>L9 370/FRO-14210-C 10 Spd</t>
  </si>
  <si>
    <t>A26 430-475/4000RDS 6 Spd</t>
  </si>
  <si>
    <t>B6.7 325/3000RDS 5 Spd</t>
  </si>
  <si>
    <t>B6.7 250-300/2500RDS 5 Spd</t>
  </si>
  <si>
    <t>Aber's Truck Center</t>
  </si>
  <si>
    <t>1729 Claremont Avenue</t>
  </si>
  <si>
    <t>Ashland</t>
  </si>
  <si>
    <t>Dan Aber</t>
  </si>
  <si>
    <t>aberstrk@bright.net</t>
  </si>
  <si>
    <t>419-281-5500</t>
  </si>
  <si>
    <t>Alliance Motors</t>
  </si>
  <si>
    <t>21936 Harrisburg-Westerville Road</t>
  </si>
  <si>
    <t>Alliance</t>
  </si>
  <si>
    <t>Fred Welsh</t>
  </si>
  <si>
    <t>fred@alliancemotorsinc.com</t>
  </si>
  <si>
    <t xml:space="preserve">330-821-3850 </t>
  </si>
  <si>
    <t>Blust Motor Service</t>
  </si>
  <si>
    <t>9122 Colerain Avenue</t>
  </si>
  <si>
    <t>Cincinnati</t>
  </si>
  <si>
    <t>Joe McCarren</t>
  </si>
  <si>
    <t>joe@bms385.com</t>
  </si>
  <si>
    <t>513-741-6683</t>
  </si>
  <si>
    <t>Cerni Motor Sales</t>
  </si>
  <si>
    <t>5751 Cerni Place</t>
  </si>
  <si>
    <t>Youngstown</t>
  </si>
  <si>
    <t>Rob Emens</t>
  </si>
  <si>
    <t>remens@cerni.com</t>
  </si>
  <si>
    <t>330-652-9917</t>
  </si>
  <si>
    <t xml:space="preserve">Defiance Truck Sales </t>
  </si>
  <si>
    <t>1100 Carpenter Road</t>
  </si>
  <si>
    <t>Defiance</t>
  </si>
  <si>
    <t>Terry Watchman</t>
  </si>
  <si>
    <t>poulson@defnet.com</t>
  </si>
  <si>
    <t>419-784-5563</t>
  </si>
  <si>
    <t>Glockner Truck Plaza</t>
  </si>
  <si>
    <t>4368 U.S. Route 23</t>
  </si>
  <si>
    <t>Portsmouth</t>
  </si>
  <si>
    <t>Bill Runyon</t>
  </si>
  <si>
    <t>billrunyon@glockner.com</t>
  </si>
  <si>
    <t>740-351-2220</t>
  </si>
  <si>
    <t>Hill International Trucks</t>
  </si>
  <si>
    <t>47866 Y and O Road</t>
  </si>
  <si>
    <t>East Liverpool</t>
  </si>
  <si>
    <t>Mark Donnadio</t>
  </si>
  <si>
    <t>mdonnadio@hillintltrucks.com</t>
  </si>
  <si>
    <t>330-386-6440</t>
  </si>
  <si>
    <t>Jackson International Truck</t>
  </si>
  <si>
    <t>1130 West Logan</t>
  </si>
  <si>
    <t>Celina</t>
  </si>
  <si>
    <t>Joshua Kizer</t>
  </si>
  <si>
    <t>service_jacksons@yahoo.com</t>
  </si>
  <si>
    <t>419-586-1681</t>
  </si>
  <si>
    <t>John's Welding &amp; Towing</t>
  </si>
  <si>
    <t>850 North County Road 11</t>
  </si>
  <si>
    <t>Tiffin</t>
  </si>
  <si>
    <t>Jim Keller</t>
  </si>
  <si>
    <t>jimf_keller@yahoo.com</t>
  </si>
  <si>
    <t>419-447-8937</t>
  </si>
  <si>
    <t>Lake Truck Sales</t>
  </si>
  <si>
    <t>431 Richmond Street</t>
  </si>
  <si>
    <t>Painesville</t>
  </si>
  <si>
    <t>Donny Durfee</t>
  </si>
  <si>
    <t>donny@lt-jones-jell.com</t>
  </si>
  <si>
    <t>440-352-0731</t>
  </si>
  <si>
    <t>Lucas Truck Sales</t>
  </si>
  <si>
    <t>205 State Street</t>
  </si>
  <si>
    <t>Zanesville</t>
  </si>
  <si>
    <t>Jack Danhauer</t>
  </si>
  <si>
    <t>jadanhauer@lucastrucksales.net</t>
  </si>
  <si>
    <t>740-452-9391</t>
  </si>
  <si>
    <t>Rush Truck Center</t>
  </si>
  <si>
    <t>11775 Highway Drive</t>
  </si>
  <si>
    <t>Bob Schalk</t>
  </si>
  <si>
    <t>schalkr@rushenterprises.com</t>
  </si>
  <si>
    <t>513-372-8800</t>
  </si>
  <si>
    <t>3950 Parkwest Drive</t>
  </si>
  <si>
    <t>Columbus</t>
  </si>
  <si>
    <t>Jim Stickel, Sr</t>
  </si>
  <si>
    <t>stickelj1@rushenterprises.com</t>
  </si>
  <si>
    <t>614-876-3500</t>
  </si>
  <si>
    <t>5245 Prosperity Drive</t>
  </si>
  <si>
    <t>Springfield</t>
  </si>
  <si>
    <t>Kyle Chilton</t>
  </si>
  <si>
    <t>chiltonk@rushenterprises.com</t>
  </si>
  <si>
    <t>937-688-2100</t>
  </si>
  <si>
    <t>7655 Poe Road</t>
  </si>
  <si>
    <t>Dayton</t>
  </si>
  <si>
    <t>Jesse Wilson</t>
  </si>
  <si>
    <t>wilsonj@rushenterprises.com</t>
  </si>
  <si>
    <t>937-898-3600</t>
  </si>
  <si>
    <t>2655 Saint Johns Road</t>
  </si>
  <si>
    <t>Lima</t>
  </si>
  <si>
    <t>Joe Capatosto</t>
  </si>
  <si>
    <t>capatostoj@rushenterprises.com</t>
  </si>
  <si>
    <t>419-224-6045</t>
  </si>
  <si>
    <t>2697 Gilchrist Road</t>
  </si>
  <si>
    <t>Akron</t>
  </si>
  <si>
    <t>Ashley Rush</t>
  </si>
  <si>
    <t>rusha@rushenterprises.com</t>
  </si>
  <si>
    <t>330-798-0600</t>
  </si>
  <si>
    <t>12970 Snow Road</t>
  </si>
  <si>
    <t>Parma</t>
  </si>
  <si>
    <t>Luke Butchko</t>
  </si>
  <si>
    <t>butchkol@rushenterprises.com</t>
  </si>
  <si>
    <t>216-267-2272</t>
  </si>
  <si>
    <t>924 E. Bryan Street</t>
  </si>
  <si>
    <t>Bryan</t>
  </si>
  <si>
    <t>Scott McElfresh</t>
  </si>
  <si>
    <t>scottmcelfresh@selkinginternational.com</t>
  </si>
  <si>
    <t>419-636-1179</t>
  </si>
  <si>
    <t>5320 Fremont Pike</t>
  </si>
  <si>
    <t>Stony Ridge</t>
  </si>
  <si>
    <t>Steve Welling</t>
  </si>
  <si>
    <t>stevewelling@selkinginternational.com</t>
  </si>
  <si>
    <t>419-244-9541</t>
  </si>
  <si>
    <t>Truck Sales &amp; Service</t>
  </si>
  <si>
    <t>1700 Shepler Church S.W</t>
  </si>
  <si>
    <t>Canton</t>
  </si>
  <si>
    <t>Bret Shunk</t>
  </si>
  <si>
    <t>bshunk@trksls.com</t>
  </si>
  <si>
    <t>330-580-6800</t>
  </si>
  <si>
    <t>85 E. longview Avenue</t>
  </si>
  <si>
    <t>Mansfield</t>
  </si>
  <si>
    <t>Doug Dye</t>
  </si>
  <si>
    <t>ddye@trksls.com</t>
  </si>
  <si>
    <t>419-522-9811</t>
  </si>
  <si>
    <t>275 Commerce Drive</t>
  </si>
  <si>
    <t>Marietta</t>
  </si>
  <si>
    <t>Bill Hugart</t>
  </si>
  <si>
    <t>bhugart@trksls.com</t>
  </si>
  <si>
    <t>740-373-1081</t>
  </si>
  <si>
    <t>3429 Brightwood Road</t>
  </si>
  <si>
    <t>Midvale</t>
  </si>
  <si>
    <t>Chuck Bingham</t>
  </si>
  <si>
    <t>cbingham@trksls.com</t>
  </si>
  <si>
    <t>740-922-3412</t>
  </si>
  <si>
    <t>100 Cleveland Road</t>
  </si>
  <si>
    <t>Norwalk</t>
  </si>
  <si>
    <t>Dale Green</t>
  </si>
  <si>
    <t>dgreen@trksls.com</t>
  </si>
  <si>
    <t>419-668-1644</t>
  </si>
  <si>
    <t>Engine compression brake included on Cummns L9</t>
  </si>
  <si>
    <t xml:space="preserve"> Included </t>
  </si>
  <si>
    <t>Engine compression brake included on International A26</t>
  </si>
  <si>
    <t>Engine exhaust brake included on Cummins B6.7</t>
  </si>
  <si>
    <t>International</t>
  </si>
  <si>
    <t xml:space="preserve">HV507 w/CumminsL9 </t>
  </si>
  <si>
    <t>N/A</t>
  </si>
  <si>
    <t>TranSynd synthetic fluid</t>
  </si>
  <si>
    <t>15W40 CJ4 or later</t>
  </si>
  <si>
    <t>ASTM D6210 specification</t>
  </si>
  <si>
    <t>Meets ISO-22241-1 specification</t>
  </si>
  <si>
    <t>Gear Oil 85W140</t>
  </si>
  <si>
    <t>Fleetrite or equivilant</t>
  </si>
  <si>
    <t>10W40 Dextron II</t>
  </si>
  <si>
    <t>NLGI #2 Lithium Complex Based Moly grease</t>
  </si>
  <si>
    <t>100,000/150,000</t>
  </si>
  <si>
    <t>1,2,3,4,5 with Cummins L9/Allison 3000</t>
  </si>
  <si>
    <t>1,2,3,4,5 with Cummins L9</t>
  </si>
  <si>
    <t>1,2,3,4,5 with HV507 w/Allison 3000</t>
  </si>
  <si>
    <t>1,2,3,4,5 with International A26/Allison 4000</t>
  </si>
  <si>
    <t>2,4 with International A26</t>
  </si>
  <si>
    <t>2,4 with HV513 w/Allison 4000</t>
  </si>
  <si>
    <t>1,3,5 with Cummins B6.7/Allison 3000/2500</t>
  </si>
  <si>
    <t>1,3,5 with Cummins B6.7</t>
  </si>
  <si>
    <t>Aftertreatment</t>
  </si>
  <si>
    <t>1,2,3,4,5 with International A26</t>
  </si>
  <si>
    <t>Cummins</t>
  </si>
  <si>
    <t>L9</t>
  </si>
  <si>
    <t>8.9L</t>
  </si>
  <si>
    <t>Allison</t>
  </si>
  <si>
    <t>3000RDS-P</t>
  </si>
  <si>
    <t>5/6 Speed Automatic</t>
  </si>
  <si>
    <t>A26</t>
  </si>
  <si>
    <t>12.4L</t>
  </si>
  <si>
    <t>4000RDS-P</t>
  </si>
  <si>
    <t>6 Speed Automatic</t>
  </si>
  <si>
    <t>B6.7</t>
  </si>
  <si>
    <t>6.7L</t>
  </si>
  <si>
    <t>Eaton</t>
  </si>
  <si>
    <t>FRO-14210-C</t>
  </si>
  <si>
    <t>10 Speed Manual</t>
  </si>
  <si>
    <t xml:space="preserve"> FRO-15210-C</t>
  </si>
  <si>
    <t xml:space="preserve">Internatinal </t>
  </si>
  <si>
    <t>FRO-17210-C</t>
  </si>
  <si>
    <t>2500RDS-P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</si>
</sst>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35" x14ac:knownFonts="1">
    <font>
      <sz val="10"/>
      <name val="Arial"/>
    </font>
    <font>
      <sz val="8"/>
      <name val="Arial"/>
      <family val="2"/>
    </font>
    <font>
      <sz val="10"/>
      <name val="Arial"/>
      <family val="2"/>
    </font>
    <font>
      <b/>
      <sz val="10"/>
      <name val="Arial"/>
      <family val="2"/>
    </font>
    <font>
      <b/>
      <sz val="10"/>
      <color indexed="8"/>
      <name val="Arial"/>
      <family val="2"/>
    </font>
    <font>
      <sz val="10"/>
      <color indexed="8"/>
      <name val="Arial"/>
      <family val="2"/>
    </font>
    <font>
      <sz val="10"/>
      <name val="Arial"/>
      <family val="2"/>
    </font>
    <font>
      <sz val="10"/>
      <color indexed="10"/>
      <name val="Arial"/>
      <family val="2"/>
    </font>
    <font>
      <b/>
      <sz val="12"/>
      <name val="Arial"/>
      <family val="2"/>
    </font>
    <font>
      <b/>
      <sz val="11"/>
      <name val="Arial"/>
      <family val="2"/>
    </font>
    <font>
      <b/>
      <sz val="11"/>
      <color indexed="8"/>
      <name val="Arial"/>
      <family val="2"/>
    </font>
    <font>
      <b/>
      <sz val="14"/>
      <name val="Arial"/>
      <family val="2"/>
    </font>
    <font>
      <sz val="9"/>
      <color indexed="8"/>
      <name val="Arial"/>
      <family val="2"/>
    </font>
    <font>
      <sz val="9"/>
      <name val="Arial"/>
      <family val="2"/>
    </font>
    <font>
      <b/>
      <sz val="12"/>
      <color indexed="8"/>
      <name val="Arial"/>
      <family val="2"/>
    </font>
    <font>
      <sz val="10"/>
      <name val="Times New Roman"/>
      <family val="1"/>
    </font>
    <font>
      <vertAlign val="superscript"/>
      <sz val="10"/>
      <color indexed="8"/>
      <name val="Arial"/>
      <family val="2"/>
    </font>
    <font>
      <b/>
      <sz val="10"/>
      <color rgb="FFFF0000"/>
      <name val="Arial"/>
      <family val="2"/>
    </font>
    <font>
      <b/>
      <sz val="12"/>
      <color rgb="FFFF0000"/>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b/>
      <u/>
      <sz val="12"/>
      <color indexed="8"/>
      <name val="Calibri"/>
      <family val="2"/>
      <scheme val="minor"/>
    </font>
    <font>
      <b/>
      <u/>
      <sz val="14"/>
      <color indexed="8"/>
      <name val="Calibri"/>
      <family val="2"/>
      <scheme val="minor"/>
    </font>
    <font>
      <b/>
      <sz val="12"/>
      <color indexed="8"/>
      <name val="Calibri"/>
      <family val="2"/>
      <scheme val="minor"/>
    </font>
    <font>
      <sz val="12"/>
      <color indexed="8"/>
      <name val="Calibri"/>
      <family val="2"/>
      <scheme val="minor"/>
    </font>
    <font>
      <b/>
      <sz val="12"/>
      <color rgb="FF000000"/>
      <name val="Arial"/>
      <family val="2"/>
    </font>
    <font>
      <sz val="10"/>
      <color rgb="FFFF0000"/>
      <name val="Arial"/>
      <family val="2"/>
    </font>
    <font>
      <sz val="10"/>
      <color rgb="FF0070C0"/>
      <name val="Arial"/>
      <family val="2"/>
    </font>
    <font>
      <b/>
      <sz val="10"/>
      <color rgb="FF0070C0"/>
      <name val="Arial"/>
      <family val="2"/>
    </font>
    <font>
      <b/>
      <sz val="14"/>
      <color rgb="FFFF0000"/>
      <name val="Arial"/>
      <family val="2"/>
    </font>
    <font>
      <b/>
      <sz val="18"/>
      <color indexed="8"/>
      <name val="Calibri"/>
      <family val="2"/>
      <scheme val="minor"/>
    </font>
    <font>
      <i/>
      <sz val="12"/>
      <color indexed="8"/>
      <name val="Calibri"/>
      <family val="2"/>
      <scheme val="minor"/>
    </font>
    <font>
      <u/>
      <sz val="10"/>
      <color theme="10"/>
      <name val="Arial"/>
    </font>
  </fonts>
  <fills count="16">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31"/>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rgb="FFFFFF00"/>
        <bgColor indexed="64"/>
      </patternFill>
    </fill>
    <fill>
      <patternFill patternType="solid">
        <fgColor rgb="FFC1C1C1"/>
        <bgColor indexed="64"/>
      </patternFill>
    </fill>
    <fill>
      <patternFill patternType="solid">
        <fgColor rgb="FFFFFFFF"/>
        <bgColor indexed="64"/>
      </patternFill>
    </fill>
    <fill>
      <patternFill patternType="solid">
        <fgColor rgb="FFC0C0C0"/>
        <bgColor indexed="64"/>
      </patternFill>
    </fill>
    <fill>
      <patternFill patternType="solid">
        <fgColor rgb="FFD9D9D9"/>
        <bgColor indexed="64"/>
      </patternFill>
    </fill>
    <fill>
      <patternFill patternType="gray0625">
        <fgColor rgb="FF000000"/>
        <bgColor rgb="FFF2F2F2"/>
      </patternFill>
    </fill>
    <fill>
      <patternFill patternType="solid">
        <fgColor theme="3" tint="0.39997558519241921"/>
        <bgColor indexed="64"/>
      </patternFill>
    </fill>
    <fill>
      <patternFill patternType="solid">
        <fgColor theme="9" tint="0.59999389629810485"/>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rgb="FF000000"/>
      </right>
      <top style="medium">
        <color rgb="FF000000"/>
      </top>
      <bottom/>
      <diagonal/>
    </border>
    <border>
      <left style="medium">
        <color rgb="FF000000"/>
      </left>
      <right/>
      <top style="medium">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2" fillId="0" borderId="0"/>
    <xf numFmtId="0" fontId="34" fillId="0" borderId="0" applyNumberFormat="0" applyFill="0" applyBorder="0" applyAlignment="0" applyProtection="0"/>
  </cellStyleXfs>
  <cellXfs count="335">
    <xf numFmtId="0" fontId="0" fillId="0" borderId="0" xfId="0"/>
    <xf numFmtId="0" fontId="0" fillId="0" borderId="0" xfId="0" applyAlignment="1">
      <alignment wrapText="1"/>
    </xf>
    <xf numFmtId="0" fontId="3" fillId="0" borderId="1" xfId="0" applyFont="1" applyBorder="1" applyAlignment="1">
      <alignment horizontal="righ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2" fillId="2" borderId="0" xfId="0" applyFont="1" applyFill="1" applyAlignment="1">
      <alignment vertical="center"/>
    </xf>
    <xf numFmtId="0" fontId="0" fillId="5" borderId="0" xfId="0" applyFill="1" applyAlignment="1">
      <alignment vertical="center"/>
    </xf>
    <xf numFmtId="0" fontId="5" fillId="0" borderId="2" xfId="0" applyFont="1" applyBorder="1" applyAlignment="1">
      <alignment vertical="top" wrapText="1"/>
    </xf>
    <xf numFmtId="0" fontId="2" fillId="0" borderId="3" xfId="0" applyFont="1" applyBorder="1" applyAlignment="1">
      <alignment vertical="top"/>
    </xf>
    <xf numFmtId="0" fontId="2" fillId="0" borderId="4" xfId="0" applyFont="1" applyBorder="1" applyAlignment="1">
      <alignment vertical="top"/>
    </xf>
    <xf numFmtId="0" fontId="2" fillId="6" borderId="1" xfId="0" applyFont="1" applyFill="1" applyBorder="1" applyAlignment="1">
      <alignment vertical="center"/>
    </xf>
    <xf numFmtId="0" fontId="2" fillId="6" borderId="5" xfId="0" applyFont="1" applyFill="1" applyBorder="1" applyAlignment="1" applyProtection="1">
      <alignment vertical="center"/>
    </xf>
    <xf numFmtId="0" fontId="2" fillId="6" borderId="6" xfId="0" applyFont="1" applyFill="1" applyBorder="1" applyAlignment="1" applyProtection="1">
      <alignment vertical="center"/>
    </xf>
    <xf numFmtId="0" fontId="4" fillId="3" borderId="1" xfId="0" applyFont="1" applyFill="1" applyBorder="1" applyAlignment="1">
      <alignment horizontal="center" vertical="center" wrapText="1"/>
    </xf>
    <xf numFmtId="0" fontId="2" fillId="0" borderId="0" xfId="0" applyFont="1"/>
    <xf numFmtId="0" fontId="0" fillId="0" borderId="1" xfId="0" applyBorder="1"/>
    <xf numFmtId="0" fontId="2" fillId="0" borderId="0" xfId="0" applyFont="1" applyBorder="1" applyAlignment="1">
      <alignment vertical="center" wrapText="1"/>
    </xf>
    <xf numFmtId="0" fontId="2" fillId="0" borderId="1" xfId="0" applyFont="1" applyBorder="1" applyAlignment="1">
      <alignment horizontal="center"/>
    </xf>
    <xf numFmtId="0" fontId="3" fillId="6" borderId="1" xfId="0" applyFont="1" applyFill="1" applyBorder="1" applyAlignment="1" applyProtection="1">
      <alignment horizontal="center" wrapText="1"/>
    </xf>
    <xf numFmtId="0" fontId="0" fillId="0" borderId="1" xfId="0" applyBorder="1" applyProtection="1">
      <protection locked="0"/>
    </xf>
    <xf numFmtId="0" fontId="3" fillId="0" borderId="1" xfId="0" applyFont="1" applyBorder="1" applyAlignment="1" applyProtection="1">
      <alignment vertical="center"/>
    </xf>
    <xf numFmtId="0" fontId="3" fillId="6" borderId="1" xfId="0" applyFont="1" applyFill="1" applyBorder="1" applyAlignment="1" applyProtection="1">
      <alignment horizontal="center"/>
    </xf>
    <xf numFmtId="0" fontId="2" fillId="0" borderId="1" xfId="0" applyNumberFormat="1" applyFont="1" applyBorder="1" applyAlignment="1">
      <alignment horizontal="center"/>
    </xf>
    <xf numFmtId="0" fontId="0" fillId="0" borderId="1" xfId="0" applyNumberFormat="1" applyBorder="1" applyProtection="1">
      <protection locked="0"/>
    </xf>
    <xf numFmtId="0" fontId="0" fillId="0" borderId="1" xfId="1" applyNumberFormat="1" applyFont="1" applyBorder="1" applyProtection="1">
      <protection locked="0"/>
    </xf>
    <xf numFmtId="0" fontId="8" fillId="0" borderId="1" xfId="0" applyFont="1" applyBorder="1" applyAlignment="1" applyProtection="1">
      <alignment horizontal="center"/>
    </xf>
    <xf numFmtId="164" fontId="4" fillId="0" borderId="1" xfId="0" applyNumberFormat="1" applyFont="1" applyBorder="1" applyAlignment="1" applyProtection="1">
      <alignment horizontal="center" vertical="center" wrapText="1"/>
    </xf>
    <xf numFmtId="0" fontId="3" fillId="0" borderId="1" xfId="0" applyFont="1" applyBorder="1" applyAlignment="1">
      <alignment horizontal="center"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xf>
    <xf numFmtId="44" fontId="0" fillId="0" borderId="1" xfId="2" applyFont="1" applyBorder="1" applyProtection="1">
      <protection locked="0"/>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0" xfId="0" applyAlignment="1">
      <alignment horizontal="center"/>
    </xf>
    <xf numFmtId="0" fontId="3" fillId="0" borderId="1" xfId="0" applyFont="1" applyBorder="1" applyAlignment="1" applyProtection="1">
      <alignment horizontal="center"/>
    </xf>
    <xf numFmtId="0" fontId="2" fillId="6" borderId="1" xfId="0" applyFont="1" applyFill="1" applyBorder="1" applyAlignment="1" applyProtection="1">
      <alignment horizontal="center" vertical="center"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164" fontId="0" fillId="0" borderId="1" xfId="0" applyNumberFormat="1" applyBorder="1" applyAlignment="1" applyProtection="1">
      <alignment vertical="center"/>
      <protection locked="0"/>
    </xf>
    <xf numFmtId="0" fontId="2" fillId="6" borderId="5"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10"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0" fillId="7"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164" fontId="9" fillId="7" borderId="1" xfId="0" applyNumberFormat="1" applyFont="1" applyFill="1" applyBorder="1" applyAlignment="1" applyProtection="1">
      <alignment horizontal="center" vertical="center" wrapText="1"/>
      <protection locked="0"/>
    </xf>
    <xf numFmtId="164" fontId="9" fillId="7" borderId="1" xfId="0" applyNumberFormat="1" applyFont="1" applyFill="1" applyBorder="1" applyAlignment="1" applyProtection="1">
      <alignment horizontal="center" vertical="center"/>
      <protection locked="0"/>
    </xf>
    <xf numFmtId="164" fontId="4" fillId="7" borderId="1" xfId="0" applyNumberFormat="1" applyFont="1" applyFill="1" applyBorder="1" applyAlignment="1" applyProtection="1">
      <alignment horizontal="center" vertical="center" wrapText="1"/>
      <protection locked="0"/>
    </xf>
    <xf numFmtId="164" fontId="17" fillId="7" borderId="1" xfId="0" applyNumberFormat="1" applyFont="1" applyFill="1" applyBorder="1" applyAlignment="1" applyProtection="1">
      <alignment horizontal="center" vertical="center" wrapText="1"/>
      <protection locked="0"/>
    </xf>
    <xf numFmtId="0" fontId="18" fillId="0" borderId="0" xfId="0" applyFont="1" applyBorder="1" applyAlignment="1" applyProtection="1">
      <alignment vertical="center"/>
      <protection locked="0"/>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11" xfId="0" applyFont="1" applyBorder="1" applyAlignment="1">
      <alignment horizontal="center" vertical="center"/>
    </xf>
    <xf numFmtId="0" fontId="0" fillId="0" borderId="6" xfId="0" applyFill="1" applyBorder="1"/>
    <xf numFmtId="0" fontId="0" fillId="0" borderId="6" xfId="0" applyNumberFormat="1" applyFill="1" applyBorder="1" applyProtection="1">
      <protection locked="0"/>
    </xf>
    <xf numFmtId="3" fontId="2" fillId="0" borderId="6" xfId="1" applyNumberFormat="1" applyFont="1" applyFill="1" applyBorder="1" applyAlignment="1" applyProtection="1">
      <alignment horizontal="center"/>
      <protection locked="0"/>
    </xf>
    <xf numFmtId="0" fontId="0" fillId="0" borderId="6" xfId="0" applyNumberFormat="1" applyFill="1" applyBorder="1" applyAlignment="1" applyProtection="1">
      <protection locked="0"/>
    </xf>
    <xf numFmtId="44" fontId="0" fillId="0" borderId="6" xfId="0" applyNumberFormat="1" applyFill="1" applyBorder="1" applyAlignment="1" applyProtection="1">
      <protection locked="0"/>
    </xf>
    <xf numFmtId="0" fontId="0" fillId="0" borderId="0" xfId="0" applyFill="1"/>
    <xf numFmtId="0" fontId="19" fillId="8" borderId="33"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3" fillId="6" borderId="14" xfId="0" applyFont="1" applyFill="1" applyBorder="1" applyAlignment="1">
      <alignment horizontal="center"/>
    </xf>
    <xf numFmtId="0" fontId="20" fillId="0" borderId="35" xfId="0" applyFont="1" applyBorder="1" applyAlignment="1">
      <alignment horizontal="center" vertical="center" wrapText="1"/>
    </xf>
    <xf numFmtId="0" fontId="0" fillId="0" borderId="14" xfId="0" applyBorder="1" applyAlignment="1">
      <alignment horizontal="center"/>
    </xf>
    <xf numFmtId="0" fontId="0" fillId="0" borderId="14" xfId="0" applyBorder="1"/>
    <xf numFmtId="0" fontId="20" fillId="9" borderId="36"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0" fillId="0" borderId="14"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justify" vertical="center" wrapText="1"/>
    </xf>
    <xf numFmtId="0" fontId="21" fillId="0" borderId="18" xfId="0" applyFont="1" applyBorder="1" applyAlignment="1">
      <alignment vertical="center" wrapText="1"/>
    </xf>
    <xf numFmtId="0" fontId="20" fillId="0" borderId="36" xfId="0" applyFont="1" applyBorder="1" applyAlignment="1">
      <alignment horizontal="center" vertical="center" wrapText="1"/>
    </xf>
    <xf numFmtId="0" fontId="21" fillId="0" borderId="17" xfId="0" applyFont="1" applyBorder="1" applyAlignment="1">
      <alignment vertical="center" wrapText="1"/>
    </xf>
    <xf numFmtId="0" fontId="21" fillId="0" borderId="14" xfId="0" applyFont="1" applyBorder="1" applyAlignment="1">
      <alignment horizontal="center" vertical="center" wrapText="1"/>
    </xf>
    <xf numFmtId="0" fontId="22" fillId="0" borderId="18" xfId="0" applyFont="1" applyBorder="1" applyAlignment="1">
      <alignment horizontal="justify" vertical="center" wrapText="1"/>
    </xf>
    <xf numFmtId="0" fontId="21" fillId="0" borderId="0" xfId="0" applyFont="1" applyBorder="1" applyAlignment="1">
      <alignment horizontal="justify" vertical="center" wrapText="1"/>
    </xf>
    <xf numFmtId="0" fontId="23" fillId="0" borderId="1" xfId="3" applyFont="1" applyBorder="1" applyAlignment="1">
      <alignment vertical="center"/>
    </xf>
    <xf numFmtId="0" fontId="24" fillId="0" borderId="1" xfId="3" applyFont="1" applyBorder="1" applyAlignment="1">
      <alignment horizontal="center" vertical="center"/>
    </xf>
    <xf numFmtId="49" fontId="25" fillId="0" borderId="1" xfId="3" applyNumberFormat="1" applyFont="1" applyBorder="1" applyAlignment="1">
      <alignment horizontal="left" vertical="center" wrapText="1"/>
    </xf>
    <xf numFmtId="49" fontId="26" fillId="0" borderId="1" xfId="3" applyNumberFormat="1" applyFont="1" applyBorder="1" applyAlignment="1">
      <alignment horizontal="left" vertical="center" wrapText="1"/>
    </xf>
    <xf numFmtId="0" fontId="26" fillId="0" borderId="1" xfId="3" applyFont="1" applyBorder="1" applyAlignment="1">
      <alignment horizontal="left" vertical="center" wrapText="1"/>
    </xf>
    <xf numFmtId="0" fontId="0" fillId="0" borderId="19" xfId="0" applyBorder="1" applyAlignment="1">
      <alignment horizontal="center"/>
    </xf>
    <xf numFmtId="0" fontId="20" fillId="9" borderId="14" xfId="0" applyFont="1" applyFill="1" applyBorder="1" applyAlignment="1">
      <alignment horizontal="center" vertical="center" wrapText="1"/>
    </xf>
    <xf numFmtId="0" fontId="20" fillId="0" borderId="37" xfId="0" applyFont="1" applyBorder="1" applyAlignment="1">
      <alignment horizontal="center" vertical="center" wrapText="1"/>
    </xf>
    <xf numFmtId="0" fontId="21" fillId="0" borderId="20" xfId="0" applyFont="1" applyBorder="1" applyAlignment="1">
      <alignment horizontal="justify" vertical="center" wrapText="1"/>
    </xf>
    <xf numFmtId="0" fontId="21" fillId="0" borderId="19" xfId="0" applyFont="1" applyBorder="1" applyAlignment="1">
      <alignment vertical="center" wrapText="1"/>
    </xf>
    <xf numFmtId="0" fontId="20"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1"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0" xfId="0" applyFont="1"/>
    <xf numFmtId="0" fontId="21" fillId="0" borderId="0" xfId="0" applyFont="1" applyAlignment="1">
      <alignment horizontal="left" wrapText="1"/>
    </xf>
    <xf numFmtId="0" fontId="20" fillId="0" borderId="38" xfId="0" applyFont="1" applyBorder="1" applyAlignment="1">
      <alignment vertical="center" wrapText="1"/>
    </xf>
    <xf numFmtId="0" fontId="20" fillId="0" borderId="35" xfId="0" applyFont="1" applyBorder="1" applyAlignment="1">
      <alignment vertical="center" wrapText="1"/>
    </xf>
    <xf numFmtId="0" fontId="21" fillId="0" borderId="0" xfId="0" applyFont="1" applyAlignment="1">
      <alignment wrapText="1"/>
    </xf>
    <xf numFmtId="0" fontId="21" fillId="0" borderId="14" xfId="0" applyFont="1" applyBorder="1"/>
    <xf numFmtId="0" fontId="20" fillId="0" borderId="39" xfId="0" applyFont="1" applyBorder="1" applyAlignment="1">
      <alignment horizontal="center" vertical="center" wrapText="1"/>
    </xf>
    <xf numFmtId="0" fontId="21" fillId="0" borderId="14" xfId="0" applyFont="1" applyBorder="1" applyAlignment="1">
      <alignment wrapText="1"/>
    </xf>
    <xf numFmtId="0" fontId="21" fillId="0" borderId="19" xfId="0" applyFont="1" applyBorder="1" applyAlignment="1">
      <alignment horizontal="justify" vertical="center" wrapText="1"/>
    </xf>
    <xf numFmtId="0" fontId="2" fillId="0" borderId="19" xfId="0" applyFont="1" applyBorder="1" applyAlignment="1">
      <alignment horizontal="justify" vertical="center" wrapText="1"/>
    </xf>
    <xf numFmtId="0" fontId="0" fillId="0" borderId="17" xfId="0" applyBorder="1"/>
    <xf numFmtId="0" fontId="22" fillId="0" borderId="19" xfId="0" applyFont="1" applyBorder="1" applyAlignment="1">
      <alignment vertical="center" wrapText="1"/>
    </xf>
    <xf numFmtId="0" fontId="22" fillId="0" borderId="18" xfId="0" applyFont="1" applyBorder="1" applyAlignment="1">
      <alignment vertical="center" wrapText="1"/>
    </xf>
    <xf numFmtId="0" fontId="22" fillId="0" borderId="16" xfId="0" applyFont="1" applyBorder="1" applyAlignment="1">
      <alignment vertical="center" wrapText="1"/>
    </xf>
    <xf numFmtId="0" fontId="22" fillId="0" borderId="20" xfId="0" applyFont="1" applyBorder="1" applyAlignment="1">
      <alignment vertical="center" wrapText="1"/>
    </xf>
    <xf numFmtId="0" fontId="22" fillId="0" borderId="0" xfId="0" applyFont="1" applyBorder="1" applyAlignment="1">
      <alignment horizontal="justify" vertical="center" wrapText="1"/>
    </xf>
    <xf numFmtId="0" fontId="21" fillId="0" borderId="21" xfId="0" applyFont="1" applyBorder="1" applyAlignment="1">
      <alignment vertical="center" wrapText="1"/>
    </xf>
    <xf numFmtId="0" fontId="22" fillId="0" borderId="16" xfId="0" applyFont="1" applyBorder="1" applyAlignment="1">
      <alignment horizontal="justify" vertical="center" wrapText="1"/>
    </xf>
    <xf numFmtId="0" fontId="2" fillId="0" borderId="0" xfId="0" applyFont="1" applyAlignment="1">
      <alignment wrapText="1"/>
    </xf>
    <xf numFmtId="0" fontId="0" fillId="0" borderId="16" xfId="0" applyBorder="1"/>
    <xf numFmtId="0" fontId="0" fillId="0" borderId="18" xfId="0" applyBorder="1"/>
    <xf numFmtId="0" fontId="21" fillId="0" borderId="24" xfId="0" applyFont="1" applyBorder="1" applyAlignment="1">
      <alignment horizontal="justify" vertical="center" wrapText="1"/>
    </xf>
    <xf numFmtId="0" fontId="22" fillId="0" borderId="25" xfId="0" applyFont="1" applyBorder="1" applyAlignment="1">
      <alignment horizontal="justify" vertical="center" wrapText="1"/>
    </xf>
    <xf numFmtId="0" fontId="20" fillId="0" borderId="37" xfId="0" applyFont="1" applyBorder="1" applyAlignment="1">
      <alignment vertical="center" wrapText="1"/>
    </xf>
    <xf numFmtId="0" fontId="2" fillId="0" borderId="18" xfId="0" applyFont="1" applyBorder="1" applyAlignment="1">
      <alignment horizontal="justify" vertical="center" wrapText="1"/>
    </xf>
    <xf numFmtId="0" fontId="21" fillId="0" borderId="21" xfId="0" applyFont="1" applyBorder="1" applyAlignment="1">
      <alignment horizontal="center" vertical="center" wrapText="1"/>
    </xf>
    <xf numFmtId="0" fontId="21" fillId="0" borderId="23" xfId="0" applyFont="1" applyBorder="1" applyAlignment="1">
      <alignment vertical="center" wrapText="1"/>
    </xf>
    <xf numFmtId="0" fontId="27" fillId="0" borderId="21" xfId="0" applyFont="1" applyBorder="1" applyAlignment="1">
      <alignment vertical="center" wrapText="1"/>
    </xf>
    <xf numFmtId="0" fontId="15" fillId="0" borderId="21" xfId="0" applyFont="1" applyBorder="1" applyAlignment="1">
      <alignment vertical="center" wrapText="1"/>
    </xf>
    <xf numFmtId="0" fontId="28" fillId="0" borderId="21" xfId="0" applyFont="1" applyBorder="1" applyAlignment="1">
      <alignment vertical="center" wrapText="1"/>
    </xf>
    <xf numFmtId="0" fontId="3" fillId="0" borderId="18" xfId="0" applyFont="1" applyBorder="1" applyAlignment="1">
      <alignment horizontal="justify" vertical="center" wrapText="1"/>
    </xf>
    <xf numFmtId="0" fontId="2" fillId="0" borderId="17" xfId="0" applyFont="1" applyBorder="1" applyAlignment="1">
      <alignment horizontal="center" vertical="center" wrapText="1"/>
    </xf>
    <xf numFmtId="0" fontId="2" fillId="0" borderId="18" xfId="0" applyFont="1" applyBorder="1" applyAlignment="1">
      <alignment vertical="center" wrapText="1"/>
    </xf>
    <xf numFmtId="0" fontId="22" fillId="0" borderId="0" xfId="0" applyFont="1" applyAlignment="1">
      <alignment horizontal="center" vertical="center"/>
    </xf>
    <xf numFmtId="0" fontId="21" fillId="0" borderId="0" xfId="0" applyFont="1" applyAlignment="1">
      <alignment vertical="center"/>
    </xf>
    <xf numFmtId="0" fontId="22" fillId="10" borderId="17" xfId="0"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1" fillId="11" borderId="17" xfId="0" applyFont="1" applyFill="1" applyBorder="1" applyAlignment="1">
      <alignment horizontal="center" vertical="center" wrapText="1"/>
    </xf>
    <xf numFmtId="0" fontId="21" fillId="11"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9" borderId="17"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22" fillId="12" borderId="33" xfId="0" applyFont="1" applyFill="1" applyBorder="1" applyAlignment="1">
      <alignment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9" fillId="0" borderId="0" xfId="0" applyFont="1" applyAlignment="1">
      <alignment vertical="center"/>
    </xf>
    <xf numFmtId="0" fontId="29" fillId="6" borderId="1" xfId="0" applyFont="1" applyFill="1" applyBorder="1" applyAlignment="1" applyProtection="1">
      <alignment horizontal="center" vertical="center" wrapText="1"/>
    </xf>
    <xf numFmtId="164" fontId="30" fillId="7" borderId="1" xfId="0" applyNumberFormat="1" applyFont="1" applyFill="1" applyBorder="1" applyAlignment="1" applyProtection="1">
      <alignment horizontal="center" vertical="center" wrapText="1"/>
      <protection locked="0"/>
    </xf>
    <xf numFmtId="0" fontId="21" fillId="0" borderId="25" xfId="0" applyFont="1" applyFill="1" applyBorder="1" applyAlignment="1">
      <alignment horizontal="justify" vertical="center" wrapText="1"/>
    </xf>
    <xf numFmtId="0" fontId="21" fillId="0" borderId="0" xfId="0" applyFont="1" applyFill="1" applyBorder="1" applyAlignment="1">
      <alignment vertical="center" wrapText="1"/>
    </xf>
    <xf numFmtId="0" fontId="0" fillId="0" borderId="0" xfId="0" applyBorder="1"/>
    <xf numFmtId="0" fontId="2" fillId="0" borderId="0" xfId="0" applyFont="1" applyFill="1" applyBorder="1" applyAlignment="1">
      <alignment vertical="center" wrapText="1"/>
    </xf>
    <xf numFmtId="0" fontId="2" fillId="0" borderId="17" xfId="0" applyFont="1" applyFill="1" applyBorder="1" applyAlignment="1">
      <alignment vertical="center" wrapText="1"/>
    </xf>
    <xf numFmtId="0" fontId="20" fillId="0" borderId="37" xfId="0" applyFont="1" applyBorder="1" applyAlignment="1">
      <alignment horizontal="left"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center"/>
    </xf>
    <xf numFmtId="0" fontId="0" fillId="15" borderId="1" xfId="0" applyFill="1" applyBorder="1" applyAlignment="1" applyProtection="1">
      <alignment horizontal="center" vertical="center"/>
      <protection locked="0"/>
    </xf>
    <xf numFmtId="0" fontId="34" fillId="15" borderId="1" xfId="4" applyFill="1" applyBorder="1" applyAlignment="1" applyProtection="1">
      <alignment horizontal="center" vertical="center"/>
      <protection locked="0"/>
    </xf>
    <xf numFmtId="0" fontId="34" fillId="0" borderId="1" xfId="4" applyBorder="1" applyAlignment="1" applyProtection="1">
      <alignment horizontal="center" vertical="center"/>
      <protection locked="0"/>
    </xf>
    <xf numFmtId="0" fontId="2" fillId="15" borderId="1" xfId="0" applyFont="1" applyFill="1" applyBorder="1" applyAlignment="1" applyProtection="1">
      <alignment horizontal="center" vertical="center"/>
      <protection locked="0"/>
    </xf>
    <xf numFmtId="0" fontId="0" fillId="0" borderId="6" xfId="0" applyBorder="1" applyAlignment="1">
      <alignment horizontal="center"/>
    </xf>
    <xf numFmtId="0" fontId="0" fillId="0" borderId="6" xfId="0" applyBorder="1" applyAlignment="1" applyProtection="1">
      <alignment horizontal="center"/>
      <protection locked="0"/>
    </xf>
    <xf numFmtId="44" fontId="0" fillId="0" borderId="6" xfId="0" applyNumberFormat="1" applyBorder="1" applyAlignment="1" applyProtection="1">
      <alignment horizontal="center"/>
      <protection locked="0"/>
    </xf>
    <xf numFmtId="44" fontId="0" fillId="0" borderId="6" xfId="0" applyNumberFormat="1"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1" xfId="1" applyNumberFormat="1" applyFont="1" applyBorder="1" applyAlignment="1" applyProtection="1">
      <alignment horizontal="center"/>
      <protection locked="0"/>
    </xf>
    <xf numFmtId="3" fontId="0" fillId="0" borderId="1" xfId="1" applyNumberFormat="1"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164" fontId="2" fillId="0" borderId="1" xfId="2" applyNumberFormat="1" applyFont="1" applyFill="1" applyBorder="1" applyAlignment="1" applyProtection="1">
      <alignment vertical="center"/>
      <protection locked="0"/>
    </xf>
    <xf numFmtId="3" fontId="0" fillId="0" borderId="1" xfId="0" applyNumberForma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164" fontId="0" fillId="0" borderId="0" xfId="0" applyNumberFormat="1"/>
    <xf numFmtId="164" fontId="2" fillId="0" borderId="0" xfId="0" applyNumberFormat="1" applyFont="1"/>
    <xf numFmtId="0" fontId="5" fillId="0" borderId="1" xfId="0" applyFont="1" applyFill="1" applyBorder="1" applyAlignment="1">
      <alignment vertical="center" wrapText="1"/>
    </xf>
    <xf numFmtId="0" fontId="3" fillId="4" borderId="1" xfId="0" applyFont="1" applyFill="1" applyBorder="1" applyAlignment="1">
      <alignment horizontal="center" vertical="center"/>
    </xf>
    <xf numFmtId="0" fontId="31" fillId="0" borderId="7" xfId="0" applyFont="1" applyBorder="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3" borderId="2" xfId="0" applyFont="1" applyFill="1" applyBorder="1" applyAlignment="1">
      <alignment horizontal="center" vertical="center" wrapText="1"/>
    </xf>
    <xf numFmtId="0" fontId="0" fillId="0" borderId="4" xfId="0" applyBorder="1" applyAlignment="1">
      <alignment horizontal="center"/>
    </xf>
    <xf numFmtId="0" fontId="2" fillId="0" borderId="1" xfId="0" applyFont="1" applyBorder="1" applyAlignment="1">
      <alignment vertical="center" wrapText="1"/>
    </xf>
    <xf numFmtId="0" fontId="31" fillId="0" borderId="27" xfId="0" applyFont="1" applyBorder="1" applyAlignment="1">
      <alignment horizontal="center" vertical="center"/>
    </xf>
    <xf numFmtId="0" fontId="2" fillId="13" borderId="7" xfId="0" applyFont="1" applyFill="1" applyBorder="1" applyAlignment="1">
      <alignment vertical="center"/>
    </xf>
    <xf numFmtId="0" fontId="2" fillId="13" borderId="8" xfId="0" applyFont="1" applyFill="1" applyBorder="1" applyAlignment="1">
      <alignment vertical="center"/>
    </xf>
    <xf numFmtId="0" fontId="2" fillId="13" borderId="9" xfId="0" applyFont="1" applyFill="1" applyBorder="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vertical="center"/>
    </xf>
    <xf numFmtId="0" fontId="5"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2" fillId="6" borderId="5" xfId="0" applyFont="1" applyFill="1" applyBorder="1" applyAlignment="1" applyProtection="1">
      <alignment horizontal="center" vertical="center" wrapText="1"/>
    </xf>
    <xf numFmtId="0" fontId="2" fillId="6" borderId="28"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xf numFmtId="0" fontId="5" fillId="0" borderId="1" xfId="0" applyFont="1" applyBorder="1" applyAlignment="1">
      <alignment vertical="top" wrapText="1"/>
    </xf>
    <xf numFmtId="0" fontId="2" fillId="0" borderId="1" xfId="0" applyFont="1" applyBorder="1" applyAlignment="1">
      <alignment vertical="top"/>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0" fillId="0" borderId="8" xfId="0" applyBorder="1" applyAlignment="1">
      <alignment vertical="top"/>
    </xf>
    <xf numFmtId="0" fontId="0" fillId="0" borderId="9" xfId="0" applyBorder="1" applyAlignment="1">
      <alignment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4"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2" fillId="0" borderId="7" xfId="0" applyFont="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2" fillId="0" borderId="1" xfId="0" applyFont="1" applyBorder="1" applyAlignment="1">
      <alignment horizontal="lef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164" fontId="17" fillId="7" borderId="1" xfId="0" applyNumberFormat="1" applyFont="1" applyFill="1" applyBorder="1" applyAlignment="1" applyProtection="1">
      <alignment horizontal="center" vertical="center" wrapText="1"/>
      <protection locked="0"/>
    </xf>
    <xf numFmtId="164" fontId="4" fillId="7" borderId="1" xfId="0" applyNumberFormat="1" applyFont="1" applyFill="1" applyBorder="1" applyAlignment="1" applyProtection="1">
      <alignment horizontal="center" vertical="center" wrapText="1"/>
      <protection locked="0"/>
    </xf>
    <xf numFmtId="0" fontId="2" fillId="6" borderId="5" xfId="0" applyFont="1" applyFill="1" applyBorder="1" applyAlignment="1" applyProtection="1">
      <alignment horizontal="center" vertical="center"/>
    </xf>
    <xf numFmtId="0" fontId="2" fillId="6" borderId="28" xfId="0" applyFont="1" applyFill="1" applyBorder="1" applyAlignment="1" applyProtection="1">
      <alignment horizontal="center" vertical="center"/>
    </xf>
    <xf numFmtId="0" fontId="2" fillId="6" borderId="6" xfId="0" applyFont="1" applyFill="1" applyBorder="1" applyAlignment="1" applyProtection="1">
      <alignment horizontal="center" vertical="center"/>
    </xf>
    <xf numFmtId="164" fontId="4" fillId="7" borderId="9" xfId="0" applyNumberFormat="1"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0" borderId="6" xfId="0" applyFont="1" applyBorder="1" applyAlignment="1">
      <alignment vertical="center" wrapText="1"/>
    </xf>
    <xf numFmtId="0" fontId="2" fillId="0" borderId="6" xfId="0" applyFont="1" applyBorder="1" applyAlignment="1">
      <alignment vertical="center"/>
    </xf>
    <xf numFmtId="0" fontId="4" fillId="0" borderId="5" xfId="0" applyFont="1" applyBorder="1" applyAlignment="1">
      <alignment vertical="center" wrapText="1"/>
    </xf>
    <xf numFmtId="0" fontId="2" fillId="0" borderId="5" xfId="0" applyFont="1" applyBorder="1" applyAlignment="1">
      <alignmen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10" xfId="0" applyFont="1" applyBorder="1" applyAlignment="1">
      <alignment horizontal="left" vertical="center" wrapText="1"/>
    </xf>
    <xf numFmtId="0" fontId="2" fillId="6" borderId="1" xfId="0" applyFont="1" applyFill="1" applyBorder="1" applyAlignment="1" applyProtection="1">
      <alignment horizontal="center" vertical="center"/>
    </xf>
    <xf numFmtId="164" fontId="17" fillId="7" borderId="5" xfId="0" applyNumberFormat="1" applyFont="1" applyFill="1" applyBorder="1" applyAlignment="1" applyProtection="1">
      <alignment horizontal="center" vertical="center" wrapText="1"/>
      <protection locked="0"/>
    </xf>
    <xf numFmtId="164" fontId="17" fillId="7" borderId="6" xfId="0" applyNumberFormat="1"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xf>
    <xf numFmtId="0" fontId="2" fillId="6" borderId="9" xfId="0" applyFont="1" applyFill="1" applyBorder="1" applyAlignment="1" applyProtection="1">
      <alignment horizontal="center" vertical="center"/>
    </xf>
    <xf numFmtId="0" fontId="32" fillId="14" borderId="1" xfId="3" applyFont="1" applyFill="1" applyBorder="1" applyAlignment="1">
      <alignment horizontal="center" vertical="center"/>
    </xf>
    <xf numFmtId="0" fontId="33" fillId="0" borderId="1" xfId="3"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9" fillId="10" borderId="31"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2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7"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9" xfId="0" applyFont="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18" xfId="0" applyBorder="1" applyAlignment="1">
      <alignment horizontal="center"/>
    </xf>
    <xf numFmtId="0" fontId="21" fillId="0" borderId="20" xfId="0" applyFont="1" applyFill="1" applyBorder="1" applyAlignment="1">
      <alignment horizontal="left" vertical="center" wrapText="1"/>
    </xf>
    <xf numFmtId="0" fontId="0" fillId="0" borderId="20" xfId="0" applyBorder="1" applyAlignment="1">
      <alignment horizontal="center"/>
    </xf>
    <xf numFmtId="0" fontId="22" fillId="10" borderId="31" xfId="0" applyFont="1" applyFill="1" applyBorder="1" applyAlignment="1">
      <alignment horizontal="center" vertical="center" wrapText="1"/>
    </xf>
    <xf numFmtId="0" fontId="22" fillId="10" borderId="19"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0" fillId="0" borderId="16" xfId="0" applyFill="1" applyBorder="1" applyAlignment="1">
      <alignment horizontal="center"/>
    </xf>
    <xf numFmtId="0" fontId="0" fillId="0" borderId="20" xfId="0" applyFill="1" applyBorder="1" applyAlignment="1">
      <alignment horizontal="center"/>
    </xf>
    <xf numFmtId="0" fontId="0" fillId="0" borderId="29" xfId="0" applyBorder="1" applyAlignment="1">
      <alignment horizontal="center"/>
    </xf>
    <xf numFmtId="0" fontId="0" fillId="0" borderId="15" xfId="0" applyBorder="1" applyAlignment="1">
      <alignment horizontal="center"/>
    </xf>
    <xf numFmtId="0" fontId="0" fillId="0" borderId="30" xfId="0" applyBorder="1" applyAlignment="1">
      <alignment horizontal="center"/>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0" fillId="0" borderId="21" xfId="0" applyBorder="1" applyAlignment="1">
      <alignment horizontal="center"/>
    </xf>
    <xf numFmtId="0" fontId="19" fillId="8" borderId="40"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19" fillId="8" borderId="43" xfId="0" applyFont="1" applyFill="1" applyBorder="1" applyAlignment="1">
      <alignment horizontal="center" vertical="center" wrapText="1"/>
    </xf>
    <xf numFmtId="0" fontId="21" fillId="0" borderId="31" xfId="0" applyFont="1" applyBorder="1" applyAlignment="1">
      <alignment horizontal="center" vertical="center" wrapText="1"/>
    </xf>
    <xf numFmtId="0" fontId="21" fillId="0" borderId="22" xfId="0" applyFont="1" applyBorder="1" applyAlignment="1">
      <alignment horizontal="center" vertical="center" wrapText="1"/>
    </xf>
    <xf numFmtId="0" fontId="22" fillId="0" borderId="44" xfId="0" applyFont="1" applyBorder="1" applyAlignment="1">
      <alignment horizontal="center"/>
    </xf>
    <xf numFmtId="0" fontId="22" fillId="0" borderId="25" xfId="0" applyFont="1" applyBorder="1" applyAlignment="1">
      <alignment horizontal="center"/>
    </xf>
    <xf numFmtId="0" fontId="22" fillId="0" borderId="23" xfId="0" applyFont="1" applyBorder="1" applyAlignment="1">
      <alignment horizontal="center"/>
    </xf>
    <xf numFmtId="0" fontId="22" fillId="10" borderId="31" xfId="0" applyFont="1" applyFill="1" applyBorder="1" applyAlignment="1">
      <alignment vertical="center" wrapText="1"/>
    </xf>
    <xf numFmtId="0" fontId="22" fillId="10" borderId="22" xfId="0" applyFont="1" applyFill="1" applyBorder="1" applyAlignment="1">
      <alignment vertical="center" wrapText="1"/>
    </xf>
    <xf numFmtId="0" fontId="22" fillId="10" borderId="19" xfId="0" applyFont="1" applyFill="1" applyBorder="1" applyAlignment="1">
      <alignment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18" fillId="0" borderId="7"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9" xfId="0" applyFont="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18" fillId="0" borderId="1" xfId="0" applyFont="1" applyBorder="1" applyAlignment="1" applyProtection="1">
      <alignment horizontal="center" vertical="center"/>
    </xf>
    <xf numFmtId="164" fontId="0" fillId="0" borderId="7" xfId="0" applyNumberFormat="1" applyBorder="1" applyAlignment="1" applyProtection="1">
      <alignment horizontal="center"/>
      <protection locked="0"/>
    </xf>
    <xf numFmtId="164" fontId="0" fillId="0" borderId="8"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3" fillId="4" borderId="0" xfId="0" applyFont="1" applyFill="1" applyBorder="1" applyAlignment="1" applyProtection="1">
      <alignment horizontal="center" vertical="center"/>
    </xf>
    <xf numFmtId="0" fontId="3" fillId="4" borderId="32"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11" fillId="6" borderId="8"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wrapText="1"/>
    </xf>
    <xf numFmtId="0" fontId="3" fillId="0" borderId="1" xfId="0" applyFont="1" applyBorder="1" applyAlignment="1">
      <alignment horizontal="center" vertical="center"/>
    </xf>
    <xf numFmtId="164" fontId="0" fillId="0" borderId="1" xfId="0" applyNumberFormat="1" applyBorder="1" applyAlignment="1" applyProtection="1">
      <alignment horizontal="center"/>
      <protection locked="0"/>
    </xf>
    <xf numFmtId="0" fontId="0" fillId="0" borderId="1" xfId="0" applyBorder="1" applyProtection="1">
      <protection locked="0"/>
    </xf>
    <xf numFmtId="0" fontId="0" fillId="0" borderId="1" xfId="0" applyNumberFormat="1" applyBorder="1" applyProtection="1">
      <protection locked="0"/>
    </xf>
    <xf numFmtId="0" fontId="2" fillId="0" borderId="1" xfId="0" applyFont="1" applyBorder="1" applyProtection="1">
      <protection locked="0"/>
    </xf>
    <xf numFmtId="0" fontId="11" fillId="6" borderId="1" xfId="0" applyFont="1" applyFill="1" applyBorder="1" applyAlignment="1" applyProtection="1">
      <alignment horizontal="center" vertical="center"/>
    </xf>
    <xf numFmtId="0" fontId="3" fillId="6" borderId="1" xfId="0" applyFont="1" applyFill="1" applyBorder="1" applyAlignment="1" applyProtection="1">
      <alignment horizontal="center" vertical="center"/>
    </xf>
  </cellXfs>
  <cellStyles count="5">
    <cellStyle name="Comma" xfId="1" builtinId="3"/>
    <cellStyle name="Currency" xfId="2" builtinId="4"/>
    <cellStyle name="Hyperlink" xfId="4" builtinId="8"/>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8</xdr:col>
      <xdr:colOff>142875</xdr:colOff>
      <xdr:row>5</xdr:row>
      <xdr:rowOff>47625</xdr:rowOff>
    </xdr:from>
    <xdr:to>
      <xdr:col>22</xdr:col>
      <xdr:colOff>457200</xdr:colOff>
      <xdr:row>19</xdr:row>
      <xdr:rowOff>152400</xdr:rowOff>
    </xdr:to>
    <xdr:pic>
      <xdr:nvPicPr>
        <xdr:cNvPr id="5168" name="Picture 1">
          <a:extLst>
            <a:ext uri="{FF2B5EF4-FFF2-40B4-BE49-F238E27FC236}">
              <a16:creationId xmlns:a16="http://schemas.microsoft.com/office/drawing/2014/main" id="{ECB946F7-26D0-40F1-EF9D-248BB47D2F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53275" y="1219200"/>
          <a:ext cx="8982075" cy="330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mailto:aberstrk@bright.net" TargetMode="External"/><Relationship Id="rId13" Type="http://schemas.openxmlformats.org/officeDocument/2006/relationships/hyperlink" Target="mailto:billrunyon@glockner.com" TargetMode="External"/><Relationship Id="rId18" Type="http://schemas.openxmlformats.org/officeDocument/2006/relationships/hyperlink" Target="mailto:scottmcelfresh@selkinginternational.com" TargetMode="External"/><Relationship Id="rId26" Type="http://schemas.openxmlformats.org/officeDocument/2006/relationships/printerSettings" Target="../printerSettings/printerSettings8.bin"/><Relationship Id="rId3" Type="http://schemas.openxmlformats.org/officeDocument/2006/relationships/hyperlink" Target="mailto:chiltonk@rushenterprises.com" TargetMode="External"/><Relationship Id="rId21" Type="http://schemas.openxmlformats.org/officeDocument/2006/relationships/hyperlink" Target="mailto:ddye@trksls.com" TargetMode="External"/><Relationship Id="rId7" Type="http://schemas.openxmlformats.org/officeDocument/2006/relationships/hyperlink" Target="mailto:rusha@rushenterprises.com" TargetMode="External"/><Relationship Id="rId12" Type="http://schemas.openxmlformats.org/officeDocument/2006/relationships/hyperlink" Target="mailto:poulson@defnet.com" TargetMode="External"/><Relationship Id="rId17" Type="http://schemas.openxmlformats.org/officeDocument/2006/relationships/hyperlink" Target="mailto:jadanhauer@lucastrucksales.net" TargetMode="External"/><Relationship Id="rId25" Type="http://schemas.openxmlformats.org/officeDocument/2006/relationships/hyperlink" Target="mailto:jimf_keller@yahoo.com" TargetMode="External"/><Relationship Id="rId2" Type="http://schemas.openxmlformats.org/officeDocument/2006/relationships/hyperlink" Target="mailto:stickelj1@rushenterprises.com" TargetMode="External"/><Relationship Id="rId16" Type="http://schemas.openxmlformats.org/officeDocument/2006/relationships/hyperlink" Target="mailto:donny@lt-jones-jell.com" TargetMode="External"/><Relationship Id="rId20" Type="http://schemas.openxmlformats.org/officeDocument/2006/relationships/hyperlink" Target="mailto:bshunk@trksls.com" TargetMode="External"/><Relationship Id="rId1" Type="http://schemas.openxmlformats.org/officeDocument/2006/relationships/hyperlink" Target="mailto:schalkr@rushenterprises.com" TargetMode="External"/><Relationship Id="rId6" Type="http://schemas.openxmlformats.org/officeDocument/2006/relationships/hyperlink" Target="mailto:capatostoj@rushenterprises.com" TargetMode="External"/><Relationship Id="rId11" Type="http://schemas.openxmlformats.org/officeDocument/2006/relationships/hyperlink" Target="mailto:remens@cerni.com" TargetMode="External"/><Relationship Id="rId24" Type="http://schemas.openxmlformats.org/officeDocument/2006/relationships/hyperlink" Target="mailto:dgreen@trksls.com" TargetMode="External"/><Relationship Id="rId5" Type="http://schemas.openxmlformats.org/officeDocument/2006/relationships/hyperlink" Target="mailto:butchkol@rushenterprises.com" TargetMode="External"/><Relationship Id="rId15" Type="http://schemas.openxmlformats.org/officeDocument/2006/relationships/hyperlink" Target="mailto:service_jacksons@yahoo.com" TargetMode="External"/><Relationship Id="rId23" Type="http://schemas.openxmlformats.org/officeDocument/2006/relationships/hyperlink" Target="mailto:cbingham@trksls.com" TargetMode="External"/><Relationship Id="rId10" Type="http://schemas.openxmlformats.org/officeDocument/2006/relationships/hyperlink" Target="mailto:joe@bms385.com" TargetMode="External"/><Relationship Id="rId19" Type="http://schemas.openxmlformats.org/officeDocument/2006/relationships/hyperlink" Target="mailto:stevewelling@selkinginternational.com" TargetMode="External"/><Relationship Id="rId4" Type="http://schemas.openxmlformats.org/officeDocument/2006/relationships/hyperlink" Target="mailto:wilsonj@rushenterprises.com" TargetMode="External"/><Relationship Id="rId9" Type="http://schemas.openxmlformats.org/officeDocument/2006/relationships/hyperlink" Target="mailto:fred@alliancemotorsinc.com" TargetMode="External"/><Relationship Id="rId14" Type="http://schemas.openxmlformats.org/officeDocument/2006/relationships/hyperlink" Target="mailto:mdonnadio@hillintltrucks.com" TargetMode="External"/><Relationship Id="rId22" Type="http://schemas.openxmlformats.org/officeDocument/2006/relationships/hyperlink" Target="mailto:bhugart@trksls.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showGridLines="0" tabSelected="1" zoomScaleNormal="100" workbookViewId="0">
      <selection activeCell="A11" sqref="A11:G11"/>
    </sheetView>
  </sheetViews>
  <sheetFormatPr defaultRowHeight="12.75" x14ac:dyDescent="0.2"/>
  <cols>
    <col min="1" max="1" width="18.42578125" customWidth="1"/>
    <col min="2" max="2" width="50.140625" customWidth="1"/>
    <col min="3" max="3" width="4.140625" customWidth="1"/>
    <col min="4" max="4" width="11.42578125" customWidth="1"/>
    <col min="5" max="5" width="46.42578125" customWidth="1"/>
    <col min="6" max="6" width="13.5703125" customWidth="1"/>
    <col min="7" max="7" width="22.28515625" customWidth="1"/>
  </cols>
  <sheetData>
    <row r="1" spans="1:12" ht="15" customHeight="1" x14ac:dyDescent="0.2">
      <c r="A1" s="172" t="s">
        <v>549</v>
      </c>
      <c r="B1" s="172"/>
      <c r="C1" s="172"/>
      <c r="D1" s="172"/>
      <c r="E1" s="172"/>
      <c r="F1" s="172"/>
      <c r="G1" s="172"/>
    </row>
    <row r="2" spans="1:12" ht="21" customHeight="1" x14ac:dyDescent="0.2">
      <c r="A2" s="2" t="s">
        <v>2</v>
      </c>
      <c r="B2" s="173" t="s">
        <v>575</v>
      </c>
      <c r="C2" s="174"/>
      <c r="D2" s="174"/>
      <c r="E2" s="174"/>
      <c r="F2" s="174"/>
      <c r="G2" s="175"/>
    </row>
    <row r="3" spans="1:12" ht="27.95" customHeight="1" x14ac:dyDescent="0.2">
      <c r="A3" s="176" t="s">
        <v>3</v>
      </c>
      <c r="B3" s="177"/>
      <c r="C3" s="177"/>
      <c r="D3" s="177"/>
      <c r="E3" s="177"/>
      <c r="F3" s="177"/>
      <c r="G3" s="178"/>
    </row>
    <row r="4" spans="1:12" ht="32.25" customHeight="1" x14ac:dyDescent="0.2">
      <c r="A4" s="176" t="s">
        <v>556</v>
      </c>
      <c r="B4" s="177"/>
      <c r="C4" s="177"/>
      <c r="D4" s="177"/>
      <c r="E4" s="177"/>
      <c r="F4" s="177"/>
      <c r="G4" s="178"/>
    </row>
    <row r="5" spans="1:12" ht="38.25" x14ac:dyDescent="0.2">
      <c r="A5" s="15" t="s">
        <v>64</v>
      </c>
      <c r="B5" s="179" t="s">
        <v>5</v>
      </c>
      <c r="C5" s="180"/>
      <c r="D5" s="15" t="s">
        <v>71</v>
      </c>
      <c r="E5" s="15" t="s">
        <v>74</v>
      </c>
      <c r="F5" s="15" t="s">
        <v>72</v>
      </c>
      <c r="G5" s="15" t="s">
        <v>56</v>
      </c>
    </row>
    <row r="6" spans="1:12" s="1" customFormat="1" ht="39.75" customHeight="1" x14ac:dyDescent="0.2">
      <c r="A6" s="3">
        <v>1</v>
      </c>
      <c r="B6" s="171" t="s">
        <v>7</v>
      </c>
      <c r="C6" s="171"/>
      <c r="D6" s="4">
        <v>70</v>
      </c>
      <c r="E6" s="47" t="s">
        <v>576</v>
      </c>
      <c r="F6" s="45" t="s">
        <v>73</v>
      </c>
      <c r="G6" s="49">
        <v>119054.28</v>
      </c>
    </row>
    <row r="7" spans="1:12" s="1" customFormat="1" ht="27.95" customHeight="1" x14ac:dyDescent="0.2">
      <c r="A7" s="3">
        <f>A6+1</f>
        <v>2</v>
      </c>
      <c r="B7" s="171" t="s">
        <v>6</v>
      </c>
      <c r="C7" s="171"/>
      <c r="D7" s="4">
        <v>90</v>
      </c>
      <c r="E7" s="47" t="s">
        <v>577</v>
      </c>
      <c r="F7" s="45" t="s">
        <v>73</v>
      </c>
      <c r="G7" s="49">
        <v>130236.36</v>
      </c>
    </row>
    <row r="8" spans="1:12" ht="33" customHeight="1" x14ac:dyDescent="0.2">
      <c r="A8" s="3">
        <f>A7+1</f>
        <v>3</v>
      </c>
      <c r="B8" s="171" t="s">
        <v>15</v>
      </c>
      <c r="C8" s="171"/>
      <c r="D8" s="4">
        <v>5</v>
      </c>
      <c r="E8" s="47" t="s">
        <v>579</v>
      </c>
      <c r="F8" s="45" t="s">
        <v>73</v>
      </c>
      <c r="G8" s="49">
        <v>119040.28</v>
      </c>
    </row>
    <row r="9" spans="1:12" ht="33" customHeight="1" x14ac:dyDescent="0.2">
      <c r="A9" s="3">
        <f>A8+1</f>
        <v>4</v>
      </c>
      <c r="B9" s="171" t="s">
        <v>16</v>
      </c>
      <c r="C9" s="171"/>
      <c r="D9" s="4">
        <v>5</v>
      </c>
      <c r="E9" s="47" t="s">
        <v>578</v>
      </c>
      <c r="F9" s="45" t="s">
        <v>73</v>
      </c>
      <c r="G9" s="49">
        <v>130224.04</v>
      </c>
    </row>
    <row r="10" spans="1:12" ht="51" customHeight="1" x14ac:dyDescent="0.2">
      <c r="A10" s="3">
        <v>5</v>
      </c>
      <c r="B10" s="181" t="s">
        <v>18</v>
      </c>
      <c r="C10" s="181"/>
      <c r="D10" s="5">
        <v>1</v>
      </c>
      <c r="E10" s="48" t="s">
        <v>580</v>
      </c>
      <c r="F10" s="46" t="s">
        <v>73</v>
      </c>
      <c r="G10" s="50">
        <v>127541.08</v>
      </c>
    </row>
    <row r="11" spans="1:12" x14ac:dyDescent="0.2">
      <c r="A11" s="183"/>
      <c r="B11" s="184"/>
      <c r="C11" s="184"/>
      <c r="D11" s="184"/>
      <c r="E11" s="184"/>
      <c r="F11" s="184"/>
      <c r="G11" s="185"/>
    </row>
    <row r="12" spans="1:12" ht="18" x14ac:dyDescent="0.2">
      <c r="A12" s="182" t="s">
        <v>55</v>
      </c>
      <c r="B12" s="182"/>
      <c r="C12" s="182"/>
      <c r="D12" s="182"/>
      <c r="E12" s="182"/>
      <c r="F12" s="182"/>
      <c r="G12" s="182"/>
    </row>
    <row r="13" spans="1:12" x14ac:dyDescent="0.2">
      <c r="A13" s="15" t="s">
        <v>64</v>
      </c>
      <c r="B13" s="186" t="s">
        <v>5</v>
      </c>
      <c r="C13" s="187"/>
      <c r="D13" s="187"/>
      <c r="E13" s="12"/>
      <c r="F13" s="153" t="s">
        <v>72</v>
      </c>
      <c r="G13" s="15" t="s">
        <v>56</v>
      </c>
    </row>
    <row r="14" spans="1:12" ht="26.25" customHeight="1" x14ac:dyDescent="0.2">
      <c r="A14" s="6">
        <f>A10+1</f>
        <v>6</v>
      </c>
      <c r="B14" s="188" t="s">
        <v>563</v>
      </c>
      <c r="C14" s="189"/>
      <c r="D14" s="190"/>
      <c r="E14" s="194"/>
      <c r="F14" s="42" t="s">
        <v>73</v>
      </c>
      <c r="G14" s="51">
        <v>6720</v>
      </c>
      <c r="L14" s="16"/>
    </row>
    <row r="15" spans="1:12" ht="27.95" customHeight="1" x14ac:dyDescent="0.2">
      <c r="A15" s="6">
        <f>A14+1</f>
        <v>7</v>
      </c>
      <c r="B15" s="188" t="s">
        <v>13</v>
      </c>
      <c r="C15" s="199"/>
      <c r="D15" s="200"/>
      <c r="E15" s="195"/>
      <c r="F15" s="42" t="s">
        <v>73</v>
      </c>
      <c r="G15" s="51">
        <v>21464</v>
      </c>
    </row>
    <row r="16" spans="1:12" ht="15" customHeight="1" x14ac:dyDescent="0.2">
      <c r="A16" s="6">
        <f t="shared" ref="A16:A29" si="0">A15+1</f>
        <v>8</v>
      </c>
      <c r="B16" s="197" t="s">
        <v>12</v>
      </c>
      <c r="C16" s="198"/>
      <c r="D16" s="198"/>
      <c r="E16" s="195"/>
      <c r="F16" s="42" t="s">
        <v>73</v>
      </c>
      <c r="G16" s="51">
        <v>200</v>
      </c>
    </row>
    <row r="17" spans="1:7" ht="36" customHeight="1" x14ac:dyDescent="0.2">
      <c r="A17" s="6">
        <f>A16+1</f>
        <v>9</v>
      </c>
      <c r="B17" s="191" t="s">
        <v>19</v>
      </c>
      <c r="C17" s="192"/>
      <c r="D17" s="193"/>
      <c r="E17" s="195"/>
      <c r="F17" s="42"/>
      <c r="G17" s="28" t="s">
        <v>554</v>
      </c>
    </row>
    <row r="18" spans="1:7" ht="40.5" customHeight="1" x14ac:dyDescent="0.2">
      <c r="A18" s="6">
        <f t="shared" si="0"/>
        <v>10</v>
      </c>
      <c r="B18" s="38" t="s">
        <v>45</v>
      </c>
      <c r="C18" s="39"/>
      <c r="D18" s="40"/>
      <c r="E18" s="195"/>
      <c r="F18" s="42"/>
      <c r="G18" s="28" t="s">
        <v>553</v>
      </c>
    </row>
    <row r="19" spans="1:7" ht="27.75" customHeight="1" x14ac:dyDescent="0.2">
      <c r="A19" s="6">
        <f>A18+1</f>
        <v>11</v>
      </c>
      <c r="B19" s="197" t="s">
        <v>21</v>
      </c>
      <c r="C19" s="198"/>
      <c r="D19" s="198"/>
      <c r="E19" s="195"/>
      <c r="F19" s="42" t="s">
        <v>73</v>
      </c>
      <c r="G19" s="51">
        <v>4500</v>
      </c>
    </row>
    <row r="20" spans="1:7" ht="38.25" x14ac:dyDescent="0.2">
      <c r="A20" s="6">
        <v>12</v>
      </c>
      <c r="B20" s="9" t="s">
        <v>14</v>
      </c>
      <c r="C20" s="10"/>
      <c r="D20" s="11"/>
      <c r="E20" s="195"/>
      <c r="F20" s="42" t="s">
        <v>73</v>
      </c>
      <c r="G20" s="51">
        <v>254</v>
      </c>
    </row>
    <row r="21" spans="1:7" ht="47.25" customHeight="1" x14ac:dyDescent="0.2">
      <c r="A21" s="6">
        <f t="shared" si="0"/>
        <v>13</v>
      </c>
      <c r="B21" s="191" t="s">
        <v>63</v>
      </c>
      <c r="C21" s="201"/>
      <c r="D21" s="202"/>
      <c r="E21" s="195"/>
      <c r="F21" s="42" t="s">
        <v>73</v>
      </c>
      <c r="G21" s="52" t="s">
        <v>581</v>
      </c>
    </row>
    <row r="22" spans="1:7" ht="58.5" customHeight="1" x14ac:dyDescent="0.2">
      <c r="A22" s="6">
        <f t="shared" si="0"/>
        <v>14</v>
      </c>
      <c r="B22" s="197" t="s">
        <v>62</v>
      </c>
      <c r="C22" s="198"/>
      <c r="D22" s="198"/>
      <c r="E22" s="195"/>
      <c r="F22" s="42" t="s">
        <v>73</v>
      </c>
      <c r="G22" s="52">
        <v>4078.4</v>
      </c>
    </row>
    <row r="23" spans="1:7" ht="48" customHeight="1" x14ac:dyDescent="0.2">
      <c r="A23" s="6">
        <f t="shared" si="0"/>
        <v>15</v>
      </c>
      <c r="B23" s="197" t="s">
        <v>61</v>
      </c>
      <c r="C23" s="198"/>
      <c r="D23" s="198"/>
      <c r="E23" s="195"/>
      <c r="F23" s="42" t="s">
        <v>73</v>
      </c>
      <c r="G23" s="52">
        <v>2278.81</v>
      </c>
    </row>
    <row r="24" spans="1:7" x14ac:dyDescent="0.2">
      <c r="A24" s="6">
        <f t="shared" si="0"/>
        <v>16</v>
      </c>
      <c r="B24" s="197" t="s">
        <v>60</v>
      </c>
      <c r="C24" s="198"/>
      <c r="D24" s="198"/>
      <c r="E24" s="195"/>
      <c r="F24" s="42" t="s">
        <v>73</v>
      </c>
      <c r="G24" s="52">
        <v>516.88</v>
      </c>
    </row>
    <row r="25" spans="1:7" x14ac:dyDescent="0.2">
      <c r="A25" s="6">
        <f t="shared" si="0"/>
        <v>17</v>
      </c>
      <c r="B25" s="211" t="s">
        <v>20</v>
      </c>
      <c r="C25" s="212"/>
      <c r="D25" s="213"/>
      <c r="E25" s="195"/>
      <c r="F25" s="42" t="s">
        <v>73</v>
      </c>
      <c r="G25" s="51" t="s">
        <v>581</v>
      </c>
    </row>
    <row r="26" spans="1:7" ht="27.95" customHeight="1" x14ac:dyDescent="0.2">
      <c r="A26" s="6">
        <f t="shared" si="0"/>
        <v>18</v>
      </c>
      <c r="B26" s="203" t="s">
        <v>22</v>
      </c>
      <c r="C26" s="206"/>
      <c r="D26" s="207"/>
      <c r="E26" s="195"/>
      <c r="F26" s="42" t="s">
        <v>73</v>
      </c>
      <c r="G26" s="51">
        <v>4992</v>
      </c>
    </row>
    <row r="27" spans="1:7" ht="27.95" customHeight="1" x14ac:dyDescent="0.2">
      <c r="A27" s="6">
        <f t="shared" si="0"/>
        <v>19</v>
      </c>
      <c r="B27" s="203" t="s">
        <v>23</v>
      </c>
      <c r="C27" s="206"/>
      <c r="D27" s="207"/>
      <c r="E27" s="195"/>
      <c r="F27" s="42" t="s">
        <v>73</v>
      </c>
      <c r="G27" s="51">
        <v>6350</v>
      </c>
    </row>
    <row r="28" spans="1:7" ht="27.95" customHeight="1" x14ac:dyDescent="0.2">
      <c r="A28" s="6">
        <f t="shared" si="0"/>
        <v>20</v>
      </c>
      <c r="B28" s="214" t="s">
        <v>24</v>
      </c>
      <c r="C28" s="215"/>
      <c r="D28" s="216"/>
      <c r="E28" s="196"/>
      <c r="F28" s="42" t="s">
        <v>73</v>
      </c>
      <c r="G28" s="51">
        <v>2400</v>
      </c>
    </row>
    <row r="29" spans="1:7" ht="27.95" customHeight="1" x14ac:dyDescent="0.2">
      <c r="A29" s="6">
        <f t="shared" si="0"/>
        <v>21</v>
      </c>
      <c r="B29" s="203" t="s">
        <v>38</v>
      </c>
      <c r="C29" s="204"/>
      <c r="D29" s="205"/>
      <c r="E29" s="37"/>
      <c r="F29" s="37"/>
      <c r="G29" s="28" t="s">
        <v>552</v>
      </c>
    </row>
    <row r="30" spans="1:7" ht="27.95" customHeight="1" x14ac:dyDescent="0.2">
      <c r="A30" s="6">
        <v>22</v>
      </c>
      <c r="B30" s="217" t="s">
        <v>70</v>
      </c>
      <c r="C30" s="217"/>
      <c r="D30" s="217"/>
      <c r="E30" s="37"/>
      <c r="F30" s="37" t="s">
        <v>73</v>
      </c>
      <c r="G30" s="51" t="s">
        <v>581</v>
      </c>
    </row>
    <row r="31" spans="1:7" ht="27.95" customHeight="1" x14ac:dyDescent="0.2">
      <c r="A31" s="6">
        <v>23</v>
      </c>
      <c r="B31" s="217" t="s">
        <v>535</v>
      </c>
      <c r="C31" s="217"/>
      <c r="D31" s="217"/>
      <c r="E31" s="144"/>
      <c r="F31" s="37" t="s">
        <v>73</v>
      </c>
      <c r="G31" s="145">
        <v>1989</v>
      </c>
    </row>
    <row r="32" spans="1:7" ht="15" customHeight="1" x14ac:dyDescent="0.2">
      <c r="A32" s="218" t="s">
        <v>0</v>
      </c>
      <c r="B32" s="219"/>
      <c r="C32" s="219"/>
      <c r="D32" s="219"/>
      <c r="E32" s="219"/>
      <c r="F32" s="219"/>
      <c r="G32" s="220"/>
    </row>
    <row r="33" spans="1:7" ht="15" customHeight="1" x14ac:dyDescent="0.2">
      <c r="A33" s="208">
        <v>24</v>
      </c>
      <c r="B33" s="234" t="s">
        <v>8</v>
      </c>
      <c r="C33" s="235"/>
      <c r="D33" s="235"/>
      <c r="E33" s="226"/>
      <c r="F33" s="242" t="s">
        <v>73</v>
      </c>
      <c r="G33" s="243"/>
    </row>
    <row r="34" spans="1:7" ht="15" customHeight="1" x14ac:dyDescent="0.2">
      <c r="A34" s="209"/>
      <c r="B34" s="232" t="s">
        <v>57</v>
      </c>
      <c r="C34" s="233"/>
      <c r="D34" s="233"/>
      <c r="E34" s="227"/>
      <c r="F34" s="242"/>
      <c r="G34" s="244"/>
    </row>
    <row r="35" spans="1:7" ht="42.75" customHeight="1" x14ac:dyDescent="0.2">
      <c r="A35" s="209"/>
      <c r="B35" s="210" t="s">
        <v>9</v>
      </c>
      <c r="C35" s="187"/>
      <c r="D35" s="187"/>
      <c r="E35" s="227"/>
      <c r="F35" s="245"/>
      <c r="G35" s="246"/>
    </row>
    <row r="36" spans="1:7" ht="20.25" customHeight="1" x14ac:dyDescent="0.2">
      <c r="A36" s="209">
        <f>A33+1</f>
        <v>25</v>
      </c>
      <c r="B36" s="234" t="s">
        <v>8</v>
      </c>
      <c r="C36" s="235"/>
      <c r="D36" s="235"/>
      <c r="E36" s="227"/>
      <c r="F36" s="242" t="s">
        <v>73</v>
      </c>
      <c r="G36" s="224"/>
    </row>
    <row r="37" spans="1:7" ht="13.5" customHeight="1" x14ac:dyDescent="0.2">
      <c r="A37" s="209"/>
      <c r="B37" s="232" t="s">
        <v>58</v>
      </c>
      <c r="C37" s="233"/>
      <c r="D37" s="233"/>
      <c r="E37" s="227"/>
      <c r="F37" s="242"/>
      <c r="G37" s="224"/>
    </row>
    <row r="38" spans="1:7" ht="15" customHeight="1" x14ac:dyDescent="0.2">
      <c r="A38" s="209">
        <f>A36+1</f>
        <v>26</v>
      </c>
      <c r="B38" s="234" t="s">
        <v>8</v>
      </c>
      <c r="C38" s="235"/>
      <c r="D38" s="235"/>
      <c r="E38" s="227"/>
      <c r="F38" s="242" t="s">
        <v>73</v>
      </c>
      <c r="G38" s="224"/>
    </row>
    <row r="39" spans="1:7" ht="15" customHeight="1" x14ac:dyDescent="0.2">
      <c r="A39" s="209"/>
      <c r="B39" s="232" t="s">
        <v>59</v>
      </c>
      <c r="C39" s="233"/>
      <c r="D39" s="233"/>
      <c r="E39" s="228"/>
      <c r="F39" s="242"/>
      <c r="G39" s="224"/>
    </row>
    <row r="40" spans="1:7" ht="27" customHeight="1" x14ac:dyDescent="0.2">
      <c r="A40" s="218" t="s">
        <v>1</v>
      </c>
      <c r="B40" s="219"/>
      <c r="C40" s="219"/>
      <c r="D40" s="219"/>
      <c r="E40" s="219"/>
      <c r="F40" s="219"/>
      <c r="G40" s="220"/>
    </row>
    <row r="41" spans="1:7" ht="15" customHeight="1" x14ac:dyDescent="0.2">
      <c r="A41" s="209">
        <f>A38+1</f>
        <v>27</v>
      </c>
      <c r="B41" s="234" t="s">
        <v>10</v>
      </c>
      <c r="C41" s="235"/>
      <c r="D41" s="235"/>
      <c r="E41" s="13"/>
      <c r="F41" s="226" t="s">
        <v>73</v>
      </c>
      <c r="G41" s="225"/>
    </row>
    <row r="42" spans="1:7" ht="15" customHeight="1" x14ac:dyDescent="0.2">
      <c r="A42" s="209"/>
      <c r="B42" s="232" t="s">
        <v>11</v>
      </c>
      <c r="C42" s="233"/>
      <c r="D42" s="233"/>
      <c r="E42" s="14"/>
      <c r="F42" s="228"/>
      <c r="G42" s="225"/>
    </row>
    <row r="43" spans="1:7" ht="17.25" customHeight="1" x14ac:dyDescent="0.2">
      <c r="A43" s="209">
        <f>A41+1</f>
        <v>28</v>
      </c>
      <c r="B43" s="236" t="s">
        <v>17</v>
      </c>
      <c r="C43" s="237"/>
      <c r="D43" s="238"/>
      <c r="E43" s="230"/>
      <c r="F43" s="43" t="s">
        <v>73</v>
      </c>
      <c r="G43" s="229"/>
    </row>
    <row r="44" spans="1:7" ht="4.5" customHeight="1" x14ac:dyDescent="0.2">
      <c r="A44" s="209"/>
      <c r="B44" s="239"/>
      <c r="C44" s="240"/>
      <c r="D44" s="241"/>
      <c r="E44" s="231"/>
      <c r="F44" s="44"/>
      <c r="G44" s="229"/>
    </row>
    <row r="45" spans="1:7" x14ac:dyDescent="0.2">
      <c r="A45" s="7"/>
      <c r="B45" s="7"/>
      <c r="C45" s="7"/>
      <c r="D45" s="7"/>
      <c r="E45" s="7"/>
      <c r="F45" s="7"/>
      <c r="G45" s="7"/>
    </row>
    <row r="46" spans="1:7" ht="39.950000000000003" customHeight="1" x14ac:dyDescent="0.2">
      <c r="A46" s="221" t="s">
        <v>555</v>
      </c>
      <c r="B46" s="222"/>
      <c r="C46" s="222"/>
      <c r="D46" s="222"/>
      <c r="E46" s="222"/>
      <c r="F46" s="222"/>
      <c r="G46" s="223"/>
    </row>
    <row r="47" spans="1:7" ht="37.5" customHeight="1" x14ac:dyDescent="0.2">
      <c r="A47" s="8"/>
      <c r="B47" s="8"/>
      <c r="C47" s="8"/>
      <c r="D47" s="8"/>
      <c r="E47" s="8"/>
      <c r="F47" s="8"/>
      <c r="G47" s="8"/>
    </row>
    <row r="50" ht="53.25" customHeight="1" x14ac:dyDescent="0.2"/>
  </sheetData>
  <sheetProtection selectLockedCells="1"/>
  <mergeCells count="60">
    <mergeCell ref="F38:F39"/>
    <mergeCell ref="F36:F37"/>
    <mergeCell ref="F33:F34"/>
    <mergeCell ref="G33:G34"/>
    <mergeCell ref="F35:G35"/>
    <mergeCell ref="B41:D41"/>
    <mergeCell ref="A43:A44"/>
    <mergeCell ref="B42:D42"/>
    <mergeCell ref="A38:A39"/>
    <mergeCell ref="B38:D38"/>
    <mergeCell ref="B43:D44"/>
    <mergeCell ref="A46:G46"/>
    <mergeCell ref="A40:G40"/>
    <mergeCell ref="G38:G39"/>
    <mergeCell ref="G41:G42"/>
    <mergeCell ref="E33:E39"/>
    <mergeCell ref="G43:G44"/>
    <mergeCell ref="A41:A42"/>
    <mergeCell ref="G36:G37"/>
    <mergeCell ref="E43:E44"/>
    <mergeCell ref="B39:D39"/>
    <mergeCell ref="B33:D33"/>
    <mergeCell ref="B34:D34"/>
    <mergeCell ref="B37:D37"/>
    <mergeCell ref="B36:D36"/>
    <mergeCell ref="A36:A37"/>
    <mergeCell ref="F41:F42"/>
    <mergeCell ref="B29:D29"/>
    <mergeCell ref="B26:D26"/>
    <mergeCell ref="B23:D23"/>
    <mergeCell ref="B27:D27"/>
    <mergeCell ref="A33:A35"/>
    <mergeCell ref="B35:D35"/>
    <mergeCell ref="B25:D25"/>
    <mergeCell ref="B28:D28"/>
    <mergeCell ref="B31:D31"/>
    <mergeCell ref="A32:G32"/>
    <mergeCell ref="B30:D30"/>
    <mergeCell ref="B13:D13"/>
    <mergeCell ref="B14:D14"/>
    <mergeCell ref="B17:D17"/>
    <mergeCell ref="E14:E28"/>
    <mergeCell ref="B16:D16"/>
    <mergeCell ref="B19:D19"/>
    <mergeCell ref="B15:D15"/>
    <mergeCell ref="B21:D21"/>
    <mergeCell ref="B22:D22"/>
    <mergeCell ref="B24:D24"/>
    <mergeCell ref="B8:C8"/>
    <mergeCell ref="B9:C9"/>
    <mergeCell ref="B10:C10"/>
    <mergeCell ref="B7:C7"/>
    <mergeCell ref="A12:G12"/>
    <mergeCell ref="A11:G11"/>
    <mergeCell ref="B6:C6"/>
    <mergeCell ref="A1:G1"/>
    <mergeCell ref="B2:G2"/>
    <mergeCell ref="A3:G3"/>
    <mergeCell ref="B5:C5"/>
    <mergeCell ref="A4:G4"/>
  </mergeCells>
  <phoneticPr fontId="1" type="noConversion"/>
  <dataValidations count="2">
    <dataValidation type="decimal" operator="greaterThanOrEqual" allowBlank="1" showInputMessage="1" showErrorMessage="1" sqref="G41:G44 G33 G36:G39" xr:uid="{00000000-0002-0000-0000-000000000000}">
      <formula1>0</formula1>
    </dataValidation>
    <dataValidation type="decimal" operator="greaterThan" allowBlank="1" showInputMessage="1" showErrorMessage="1" sqref="G6:G10" xr:uid="{00000000-0002-0000-0000-000001000000}">
      <formula1>0</formula1>
    </dataValidation>
  </dataValidations>
  <pageMargins left="0.75" right="0.75" top="1" bottom="1" header="0.5" footer="0.5"/>
  <pageSetup scale="53" fitToHeight="0" orientation="portrait" r:id="rId1"/>
  <headerFooter alignWithMargins="0"/>
  <rowBreaks count="1" manualBreakCount="1">
    <brk id="2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L5"/>
  <sheetViews>
    <sheetView workbookViewId="0">
      <selection activeCell="A4" sqref="A4:L4"/>
    </sheetView>
  </sheetViews>
  <sheetFormatPr defaultRowHeight="12.75" x14ac:dyDescent="0.2"/>
  <cols>
    <col min="1" max="1" width="23.28515625" customWidth="1"/>
    <col min="2" max="2" width="23.85546875" customWidth="1"/>
    <col min="3" max="12" width="26.7109375" customWidth="1"/>
  </cols>
  <sheetData>
    <row r="1" spans="1:12" x14ac:dyDescent="0.2">
      <c r="A1" s="305" t="s">
        <v>75</v>
      </c>
      <c r="B1" s="306"/>
      <c r="C1" s="306"/>
      <c r="D1" s="306"/>
      <c r="E1" s="306"/>
      <c r="F1" s="306"/>
      <c r="G1" s="306"/>
      <c r="H1" s="306"/>
      <c r="I1" s="306"/>
      <c r="J1" s="306"/>
      <c r="K1" s="306"/>
      <c r="L1" s="307"/>
    </row>
    <row r="2" spans="1:12" ht="15.75" x14ac:dyDescent="0.2">
      <c r="A2" s="22" t="s">
        <v>2</v>
      </c>
      <c r="B2" s="302" t="s">
        <v>76</v>
      </c>
      <c r="C2" s="303"/>
      <c r="D2" s="303"/>
      <c r="E2" s="303"/>
      <c r="F2" s="303"/>
      <c r="G2" s="303"/>
      <c r="H2" s="303"/>
      <c r="I2" s="303"/>
      <c r="J2" s="303"/>
      <c r="K2" s="303"/>
      <c r="L2" s="304"/>
    </row>
    <row r="3" spans="1:12" ht="13.5" thickBot="1" x14ac:dyDescent="0.25">
      <c r="A3" s="54" t="s">
        <v>77</v>
      </c>
      <c r="B3" s="55" t="s">
        <v>78</v>
      </c>
      <c r="C3" s="56" t="s">
        <v>79</v>
      </c>
      <c r="D3" s="57" t="s">
        <v>80</v>
      </c>
      <c r="E3" s="57" t="s">
        <v>81</v>
      </c>
      <c r="F3" s="57" t="s">
        <v>82</v>
      </c>
      <c r="G3" s="57" t="s">
        <v>83</v>
      </c>
      <c r="H3" s="57" t="s">
        <v>84</v>
      </c>
      <c r="I3" s="57" t="s">
        <v>85</v>
      </c>
      <c r="J3" s="57" t="s">
        <v>86</v>
      </c>
      <c r="K3" s="57" t="s">
        <v>87</v>
      </c>
      <c r="L3" s="57" t="s">
        <v>88</v>
      </c>
    </row>
    <row r="4" spans="1:12" s="63" customFormat="1" ht="84.75" customHeight="1" thickTop="1" x14ac:dyDescent="0.2">
      <c r="A4" s="158" t="s">
        <v>730</v>
      </c>
      <c r="B4" s="159" t="s">
        <v>731</v>
      </c>
      <c r="C4" s="159" t="s">
        <v>732</v>
      </c>
      <c r="D4" s="60" t="s">
        <v>733</v>
      </c>
      <c r="E4" s="159" t="s">
        <v>734</v>
      </c>
      <c r="F4" s="159" t="s">
        <v>735</v>
      </c>
      <c r="G4" s="159" t="s">
        <v>736</v>
      </c>
      <c r="H4" s="159" t="s">
        <v>732</v>
      </c>
      <c r="I4" s="160" t="s">
        <v>737</v>
      </c>
      <c r="J4" s="160" t="s">
        <v>738</v>
      </c>
      <c r="K4" s="160" t="s">
        <v>739</v>
      </c>
      <c r="L4" s="161" t="s">
        <v>740</v>
      </c>
    </row>
    <row r="5" spans="1:12" s="63" customFormat="1" ht="84.75" customHeight="1" x14ac:dyDescent="0.2">
      <c r="A5" s="58"/>
      <c r="B5" s="59"/>
      <c r="C5" s="59"/>
      <c r="D5" s="60"/>
      <c r="E5" s="61"/>
      <c r="F5" s="61"/>
      <c r="G5" s="61"/>
      <c r="H5" s="61"/>
      <c r="I5" s="62"/>
      <c r="J5" s="62"/>
      <c r="K5" s="62"/>
      <c r="L5" s="62"/>
    </row>
  </sheetData>
  <mergeCells count="2">
    <mergeCell ref="A1:L1"/>
    <mergeCell ref="B2:L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A3"/>
  <sheetViews>
    <sheetView workbookViewId="0">
      <selection activeCell="C1" sqref="C1"/>
    </sheetView>
  </sheetViews>
  <sheetFormatPr defaultRowHeight="12.75" x14ac:dyDescent="0.2"/>
  <cols>
    <col min="1" max="1" width="10.85546875" bestFit="1" customWidth="1"/>
  </cols>
  <sheetData>
    <row r="1" spans="1:1" x14ac:dyDescent="0.2">
      <c r="A1" s="16" t="s">
        <v>46</v>
      </c>
    </row>
    <row r="2" spans="1:1" x14ac:dyDescent="0.2">
      <c r="A2" s="16" t="s">
        <v>47</v>
      </c>
    </row>
    <row r="3" spans="1:1" x14ac:dyDescent="0.2">
      <c r="A3" s="16"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13"/>
  <sheetViews>
    <sheetView workbookViewId="0">
      <selection activeCell="E8" sqref="E8"/>
    </sheetView>
  </sheetViews>
  <sheetFormatPr defaultRowHeight="12.75" x14ac:dyDescent="0.2"/>
  <cols>
    <col min="1" max="1" width="3.85546875" bestFit="1" customWidth="1"/>
    <col min="2" max="3" width="25.42578125" customWidth="1"/>
    <col min="4" max="4" width="88.140625" customWidth="1"/>
  </cols>
  <sheetData>
    <row r="1" spans="1:4" ht="30" customHeight="1" x14ac:dyDescent="0.2">
      <c r="A1" s="247" t="s">
        <v>196</v>
      </c>
      <c r="B1" s="247"/>
      <c r="C1" s="247"/>
      <c r="D1" s="247"/>
    </row>
    <row r="2" spans="1:4" ht="50.1" customHeight="1" x14ac:dyDescent="0.2">
      <c r="A2" s="248" t="s">
        <v>197</v>
      </c>
      <c r="B2" s="248"/>
      <c r="C2" s="248"/>
      <c r="D2" s="248"/>
    </row>
    <row r="3" spans="1:4" ht="30" customHeight="1" x14ac:dyDescent="0.2">
      <c r="A3" s="83"/>
      <c r="B3" s="84" t="s">
        <v>198</v>
      </c>
      <c r="C3" s="84" t="s">
        <v>199</v>
      </c>
      <c r="D3" s="84" t="s">
        <v>200</v>
      </c>
    </row>
    <row r="4" spans="1:4" ht="30" customHeight="1" x14ac:dyDescent="0.2">
      <c r="A4" s="85" t="s">
        <v>201</v>
      </c>
      <c r="B4" s="86"/>
      <c r="C4" s="86"/>
      <c r="D4" s="87"/>
    </row>
    <row r="5" spans="1:4" ht="30" customHeight="1" x14ac:dyDescent="0.2">
      <c r="A5" s="85" t="s">
        <v>202</v>
      </c>
      <c r="B5" s="86"/>
      <c r="C5" s="86"/>
      <c r="D5" s="87"/>
    </row>
    <row r="6" spans="1:4" ht="30" customHeight="1" x14ac:dyDescent="0.2">
      <c r="A6" s="85" t="s">
        <v>203</v>
      </c>
      <c r="B6" s="86"/>
      <c r="C6" s="86"/>
      <c r="D6" s="87"/>
    </row>
    <row r="7" spans="1:4" ht="30" customHeight="1" x14ac:dyDescent="0.2">
      <c r="A7" s="85" t="s">
        <v>204</v>
      </c>
      <c r="B7" s="86"/>
      <c r="C7" s="86"/>
      <c r="D7" s="87"/>
    </row>
    <row r="8" spans="1:4" ht="30" customHeight="1" x14ac:dyDescent="0.2">
      <c r="A8" s="85" t="s">
        <v>205</v>
      </c>
      <c r="B8" s="86"/>
      <c r="C8" s="86"/>
      <c r="D8" s="87"/>
    </row>
    <row r="9" spans="1:4" ht="30" customHeight="1" x14ac:dyDescent="0.2">
      <c r="A9" s="85" t="s">
        <v>206</v>
      </c>
      <c r="B9" s="86"/>
      <c r="C9" s="86"/>
      <c r="D9" s="87"/>
    </row>
    <row r="10" spans="1:4" ht="30" customHeight="1" x14ac:dyDescent="0.2">
      <c r="A10" s="85" t="s">
        <v>207</v>
      </c>
      <c r="B10" s="86"/>
      <c r="C10" s="86"/>
      <c r="D10" s="87"/>
    </row>
    <row r="11" spans="1:4" ht="30" customHeight="1" x14ac:dyDescent="0.2">
      <c r="A11" s="85" t="s">
        <v>208</v>
      </c>
      <c r="B11" s="86"/>
      <c r="C11" s="86"/>
      <c r="D11" s="87"/>
    </row>
    <row r="12" spans="1:4" ht="30" customHeight="1" x14ac:dyDescent="0.2">
      <c r="A12" s="85" t="s">
        <v>209</v>
      </c>
      <c r="B12" s="86"/>
      <c r="C12" s="86"/>
      <c r="D12" s="87"/>
    </row>
    <row r="13" spans="1:4" ht="30" customHeight="1" x14ac:dyDescent="0.2">
      <c r="A13" s="85" t="s">
        <v>210</v>
      </c>
      <c r="B13" s="86"/>
      <c r="C13" s="86"/>
      <c r="D13" s="87"/>
    </row>
  </sheetData>
  <mergeCells count="2">
    <mergeCell ref="A1:D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O346"/>
  <sheetViews>
    <sheetView topLeftCell="A256" zoomScaleNormal="100" workbookViewId="0">
      <selection activeCell="C313" sqref="C313"/>
    </sheetView>
  </sheetViews>
  <sheetFormatPr defaultRowHeight="12.75" x14ac:dyDescent="0.2"/>
  <cols>
    <col min="2" max="2" width="73.5703125" customWidth="1"/>
    <col min="4" max="4" width="12.85546875" bestFit="1" customWidth="1"/>
    <col min="8" max="8" width="9.140625" customWidth="1"/>
  </cols>
  <sheetData>
    <row r="1" spans="1:15" ht="26.25" thickBot="1" x14ac:dyDescent="0.25">
      <c r="A1" s="64" t="s">
        <v>89</v>
      </c>
      <c r="B1" s="65" t="s">
        <v>90</v>
      </c>
      <c r="C1" s="35"/>
      <c r="H1" s="143"/>
      <c r="I1" s="143"/>
      <c r="J1" s="143"/>
      <c r="K1" s="143"/>
    </row>
    <row r="2" spans="1:15" ht="13.5" thickBot="1" x14ac:dyDescent="0.25">
      <c r="A2" s="287" t="s">
        <v>91</v>
      </c>
      <c r="B2" s="288"/>
      <c r="C2" s="66" t="s">
        <v>92</v>
      </c>
      <c r="D2" s="66" t="s">
        <v>93</v>
      </c>
      <c r="H2" s="143"/>
      <c r="I2" s="143"/>
      <c r="J2" s="143"/>
      <c r="K2" s="143"/>
    </row>
    <row r="3" spans="1:15" ht="13.5" thickBot="1" x14ac:dyDescent="0.25">
      <c r="A3" s="67" t="s">
        <v>94</v>
      </c>
      <c r="B3" s="76" t="s">
        <v>219</v>
      </c>
      <c r="C3" s="68" t="s">
        <v>582</v>
      </c>
      <c r="D3" s="69"/>
      <c r="H3" s="143"/>
      <c r="I3" s="143"/>
      <c r="J3" s="143"/>
      <c r="K3" s="143"/>
    </row>
    <row r="4" spans="1:15" ht="13.5" thickBot="1" x14ac:dyDescent="0.25">
      <c r="A4" s="67" t="s">
        <v>95</v>
      </c>
      <c r="B4" s="76" t="s">
        <v>218</v>
      </c>
      <c r="C4" s="68" t="s">
        <v>582</v>
      </c>
      <c r="D4" s="69"/>
      <c r="H4" s="143"/>
      <c r="I4" s="143"/>
      <c r="J4" s="143"/>
      <c r="K4" s="143"/>
    </row>
    <row r="5" spans="1:15" ht="13.5" thickBot="1" x14ac:dyDescent="0.25">
      <c r="A5" s="67" t="s">
        <v>96</v>
      </c>
      <c r="B5" s="76" t="s">
        <v>220</v>
      </c>
      <c r="C5" s="68" t="s">
        <v>582</v>
      </c>
      <c r="D5" s="69"/>
      <c r="H5" s="143"/>
      <c r="I5" s="143"/>
      <c r="J5" s="143"/>
      <c r="K5" s="143"/>
    </row>
    <row r="6" spans="1:15" ht="13.5" thickBot="1" x14ac:dyDescent="0.25">
      <c r="A6" s="67" t="s">
        <v>97</v>
      </c>
      <c r="B6" s="76" t="s">
        <v>221</v>
      </c>
      <c r="C6" s="68" t="s">
        <v>582</v>
      </c>
      <c r="D6" s="69"/>
      <c r="H6" s="143"/>
      <c r="I6" s="143"/>
      <c r="J6" s="143"/>
      <c r="K6" s="143"/>
      <c r="L6" s="143"/>
      <c r="M6" s="143"/>
      <c r="N6" s="143"/>
      <c r="O6" s="143"/>
    </row>
    <row r="7" spans="1:15" ht="13.5" thickBot="1" x14ac:dyDescent="0.25">
      <c r="A7" s="67" t="s">
        <v>98</v>
      </c>
      <c r="B7" s="76" t="s">
        <v>222</v>
      </c>
      <c r="C7" s="68" t="s">
        <v>582</v>
      </c>
      <c r="D7" s="69"/>
      <c r="H7" s="143"/>
      <c r="I7" s="143"/>
      <c r="J7" s="143"/>
      <c r="K7" s="143"/>
      <c r="L7" s="143"/>
      <c r="M7" s="143"/>
      <c r="N7" s="143"/>
      <c r="O7" s="143"/>
    </row>
    <row r="8" spans="1:15" ht="13.5" thickBot="1" x14ac:dyDescent="0.25">
      <c r="A8" s="70" t="s">
        <v>99</v>
      </c>
      <c r="B8" s="95" t="s">
        <v>223</v>
      </c>
      <c r="C8" s="68" t="s">
        <v>582</v>
      </c>
      <c r="D8" s="69"/>
      <c r="H8" s="143"/>
      <c r="I8" s="143"/>
      <c r="J8" s="143"/>
      <c r="K8" s="143"/>
      <c r="L8" s="143"/>
      <c r="M8" s="143"/>
      <c r="N8" s="143"/>
      <c r="O8" s="143"/>
    </row>
    <row r="9" spans="1:15" ht="13.5" thickBot="1" x14ac:dyDescent="0.25">
      <c r="A9" s="141" t="s">
        <v>236</v>
      </c>
      <c r="B9" s="97" t="s">
        <v>100</v>
      </c>
      <c r="C9" s="72" t="s">
        <v>582</v>
      </c>
      <c r="D9" s="117"/>
    </row>
    <row r="10" spans="1:15" ht="13.5" customHeight="1" thickBot="1" x14ac:dyDescent="0.25">
      <c r="A10" s="291" t="s">
        <v>238</v>
      </c>
      <c r="B10" s="292"/>
      <c r="C10" s="94"/>
      <c r="D10" s="92"/>
    </row>
    <row r="11" spans="1:15" ht="51.75" thickBot="1" x14ac:dyDescent="0.25">
      <c r="A11" s="142" t="s">
        <v>230</v>
      </c>
      <c r="B11" s="76" t="s">
        <v>224</v>
      </c>
      <c r="C11" s="73" t="s">
        <v>582</v>
      </c>
      <c r="D11" s="108"/>
    </row>
    <row r="12" spans="1:15" ht="13.5" thickBot="1" x14ac:dyDescent="0.25">
      <c r="A12" s="93" t="s">
        <v>231</v>
      </c>
      <c r="B12" s="96" t="s">
        <v>225</v>
      </c>
      <c r="C12" s="88" t="s">
        <v>582</v>
      </c>
      <c r="D12" s="69"/>
    </row>
    <row r="13" spans="1:15" ht="13.5" thickBot="1" x14ac:dyDescent="0.25">
      <c r="A13" s="74" t="s">
        <v>237</v>
      </c>
      <c r="B13" s="91" t="s">
        <v>226</v>
      </c>
      <c r="C13" s="88" t="s">
        <v>582</v>
      </c>
      <c r="D13" s="69"/>
    </row>
    <row r="14" spans="1:15" ht="13.5" thickBot="1" x14ac:dyDescent="0.25">
      <c r="A14" s="67" t="s">
        <v>211</v>
      </c>
      <c r="B14" s="92" t="s">
        <v>227</v>
      </c>
      <c r="C14" s="68" t="s">
        <v>582</v>
      </c>
      <c r="D14" s="69"/>
    </row>
    <row r="15" spans="1:15" ht="13.5" thickBot="1" x14ac:dyDescent="0.25">
      <c r="A15" s="67" t="s">
        <v>212</v>
      </c>
      <c r="B15" s="76" t="s">
        <v>228</v>
      </c>
      <c r="C15" s="68" t="s">
        <v>582</v>
      </c>
      <c r="D15" s="69"/>
    </row>
    <row r="16" spans="1:15" ht="13.5" thickBot="1" x14ac:dyDescent="0.25">
      <c r="A16" s="67" t="s">
        <v>213</v>
      </c>
      <c r="B16" s="76" t="s">
        <v>229</v>
      </c>
      <c r="C16" s="68" t="s">
        <v>582</v>
      </c>
      <c r="D16" s="69"/>
    </row>
    <row r="17" spans="1:4" ht="13.5" thickBot="1" x14ac:dyDescent="0.25">
      <c r="A17" s="78" t="s">
        <v>214</v>
      </c>
      <c r="B17" s="76" t="s">
        <v>232</v>
      </c>
      <c r="C17" s="68" t="s">
        <v>582</v>
      </c>
      <c r="D17" s="69"/>
    </row>
    <row r="18" spans="1:4" ht="26.25" thickBot="1" x14ac:dyDescent="0.25">
      <c r="A18" s="89" t="s">
        <v>215</v>
      </c>
      <c r="B18" s="76" t="s">
        <v>233</v>
      </c>
      <c r="C18" s="88" t="s">
        <v>582</v>
      </c>
      <c r="D18" s="69"/>
    </row>
    <row r="19" spans="1:4" ht="26.25" thickBot="1" x14ac:dyDescent="0.25">
      <c r="A19" s="67" t="s">
        <v>216</v>
      </c>
      <c r="B19" s="76" t="s">
        <v>234</v>
      </c>
      <c r="C19" s="68" t="s">
        <v>582</v>
      </c>
      <c r="D19" s="69"/>
    </row>
    <row r="20" spans="1:4" ht="26.25" thickBot="1" x14ac:dyDescent="0.25">
      <c r="A20" s="70" t="s">
        <v>217</v>
      </c>
      <c r="B20" s="77" t="s">
        <v>235</v>
      </c>
      <c r="C20" s="68" t="s">
        <v>582</v>
      </c>
      <c r="D20" s="69"/>
    </row>
    <row r="21" spans="1:4" ht="13.5" thickBot="1" x14ac:dyDescent="0.25">
      <c r="A21" s="287" t="s">
        <v>101</v>
      </c>
      <c r="B21" s="288"/>
      <c r="C21" s="35"/>
    </row>
    <row r="22" spans="1:4" ht="26.25" thickBot="1" x14ac:dyDescent="0.25">
      <c r="A22" s="67" t="s">
        <v>102</v>
      </c>
      <c r="B22" s="99" t="s">
        <v>239</v>
      </c>
      <c r="C22" s="68" t="s">
        <v>582</v>
      </c>
      <c r="D22" s="69"/>
    </row>
    <row r="23" spans="1:4" ht="13.5" thickBot="1" x14ac:dyDescent="0.25">
      <c r="A23" s="287" t="s">
        <v>243</v>
      </c>
      <c r="B23" s="290"/>
      <c r="C23" s="71"/>
    </row>
    <row r="24" spans="1:4" ht="13.5" thickBot="1" x14ac:dyDescent="0.25">
      <c r="A24" s="104" t="s">
        <v>103</v>
      </c>
      <c r="B24" s="103" t="s">
        <v>104</v>
      </c>
      <c r="C24" s="68" t="s">
        <v>582</v>
      </c>
      <c r="D24" s="69"/>
    </row>
    <row r="25" spans="1:4" ht="13.5" thickBot="1" x14ac:dyDescent="0.25">
      <c r="A25" s="74" t="s">
        <v>105</v>
      </c>
      <c r="B25" s="98" t="s">
        <v>240</v>
      </c>
      <c r="C25" s="68" t="s">
        <v>582</v>
      </c>
      <c r="D25" s="69"/>
    </row>
    <row r="26" spans="1:4" ht="26.25" thickBot="1" x14ac:dyDescent="0.25">
      <c r="A26" s="90" t="s">
        <v>106</v>
      </c>
      <c r="B26" s="105" t="s">
        <v>241</v>
      </c>
      <c r="C26" s="68" t="s">
        <v>582</v>
      </c>
      <c r="D26" s="69"/>
    </row>
    <row r="27" spans="1:4" ht="13.5" thickBot="1" x14ac:dyDescent="0.25">
      <c r="A27" s="67" t="s">
        <v>107</v>
      </c>
      <c r="B27" s="98" t="s">
        <v>242</v>
      </c>
      <c r="C27" s="68" t="s">
        <v>582</v>
      </c>
      <c r="D27" s="69"/>
    </row>
    <row r="28" spans="1:4" ht="13.5" thickBot="1" x14ac:dyDescent="0.25">
      <c r="A28" s="287" t="s">
        <v>244</v>
      </c>
      <c r="B28" s="288"/>
      <c r="C28" s="35"/>
    </row>
    <row r="29" spans="1:4" ht="39" thickBot="1" x14ac:dyDescent="0.25">
      <c r="A29" s="67" t="s">
        <v>108</v>
      </c>
      <c r="B29" s="106" t="s">
        <v>245</v>
      </c>
      <c r="C29" s="68" t="s">
        <v>582</v>
      </c>
      <c r="D29" s="69"/>
    </row>
    <row r="30" spans="1:4" ht="39" thickBot="1" x14ac:dyDescent="0.25">
      <c r="A30" s="80" t="s">
        <v>246</v>
      </c>
      <c r="B30" s="107" t="s">
        <v>247</v>
      </c>
      <c r="C30" s="68" t="s">
        <v>582</v>
      </c>
      <c r="D30" s="69"/>
    </row>
    <row r="31" spans="1:4" ht="13.5" thickBot="1" x14ac:dyDescent="0.25">
      <c r="A31" s="293" t="s">
        <v>248</v>
      </c>
      <c r="B31" s="294"/>
      <c r="C31" s="294"/>
      <c r="D31" s="295"/>
    </row>
    <row r="32" spans="1:4" ht="13.5" thickBot="1" x14ac:dyDescent="0.25">
      <c r="A32" s="253" t="s">
        <v>249</v>
      </c>
      <c r="B32" s="109" t="s">
        <v>250</v>
      </c>
      <c r="C32" s="68"/>
      <c r="D32" s="69"/>
    </row>
    <row r="33" spans="1:4" ht="13.5" thickBot="1" x14ac:dyDescent="0.25">
      <c r="A33" s="254"/>
      <c r="B33" s="77" t="s">
        <v>251</v>
      </c>
      <c r="C33" s="68" t="s">
        <v>582</v>
      </c>
      <c r="D33" s="69"/>
    </row>
    <row r="34" spans="1:4" ht="13.5" thickBot="1" x14ac:dyDescent="0.25">
      <c r="A34" s="253" t="s">
        <v>252</v>
      </c>
      <c r="B34" s="81" t="s">
        <v>250</v>
      </c>
      <c r="C34" s="68"/>
      <c r="D34" s="69"/>
    </row>
    <row r="35" spans="1:4" ht="13.5" thickBot="1" x14ac:dyDescent="0.25">
      <c r="A35" s="254"/>
      <c r="B35" s="76" t="s">
        <v>253</v>
      </c>
      <c r="C35" s="68" t="s">
        <v>582</v>
      </c>
      <c r="D35" s="69"/>
    </row>
    <row r="36" spans="1:4" ht="13.5" thickBot="1" x14ac:dyDescent="0.25">
      <c r="A36" s="253" t="s">
        <v>254</v>
      </c>
      <c r="B36" s="110" t="s">
        <v>250</v>
      </c>
      <c r="C36" s="68"/>
      <c r="D36" s="69"/>
    </row>
    <row r="37" spans="1:4" ht="26.25" thickBot="1" x14ac:dyDescent="0.25">
      <c r="A37" s="254"/>
      <c r="B37" s="77" t="s">
        <v>255</v>
      </c>
      <c r="C37" s="68" t="s">
        <v>582</v>
      </c>
      <c r="D37" s="69"/>
    </row>
    <row r="38" spans="1:4" ht="13.5" thickBot="1" x14ac:dyDescent="0.25">
      <c r="A38" s="263" t="s">
        <v>256</v>
      </c>
      <c r="B38" s="264"/>
      <c r="C38" s="265"/>
      <c r="D38" s="266"/>
    </row>
    <row r="39" spans="1:4" x14ac:dyDescent="0.2">
      <c r="A39" s="282" t="s">
        <v>257</v>
      </c>
      <c r="B39" s="111" t="s">
        <v>258</v>
      </c>
      <c r="C39" s="269" t="s">
        <v>582</v>
      </c>
      <c r="D39" s="267"/>
    </row>
    <row r="40" spans="1:4" ht="13.5" thickBot="1" x14ac:dyDescent="0.25">
      <c r="A40" s="283"/>
      <c r="B40" s="79" t="s">
        <v>259</v>
      </c>
      <c r="C40" s="270"/>
      <c r="D40" s="268"/>
    </row>
    <row r="41" spans="1:4" x14ac:dyDescent="0.2">
      <c r="A41" s="282" t="s">
        <v>260</v>
      </c>
      <c r="B41" s="115" t="s">
        <v>258</v>
      </c>
      <c r="C41" s="269" t="s">
        <v>582</v>
      </c>
      <c r="D41" s="267"/>
    </row>
    <row r="42" spans="1:4" ht="13.5" thickBot="1" x14ac:dyDescent="0.25">
      <c r="A42" s="283"/>
      <c r="B42" s="96" t="s">
        <v>261</v>
      </c>
      <c r="C42" s="270"/>
      <c r="D42" s="268"/>
    </row>
    <row r="43" spans="1:4" x14ac:dyDescent="0.2">
      <c r="A43" s="282" t="s">
        <v>262</v>
      </c>
      <c r="B43" s="115" t="s">
        <v>258</v>
      </c>
      <c r="C43" s="269" t="s">
        <v>582</v>
      </c>
      <c r="D43" s="267"/>
    </row>
    <row r="44" spans="1:4" ht="13.5" thickBot="1" x14ac:dyDescent="0.25">
      <c r="A44" s="283"/>
      <c r="B44" s="96" t="s">
        <v>263</v>
      </c>
      <c r="C44" s="270"/>
      <c r="D44" s="268"/>
    </row>
    <row r="45" spans="1:4" x14ac:dyDescent="0.2">
      <c r="A45" s="282" t="s">
        <v>264</v>
      </c>
      <c r="B45" s="115" t="s">
        <v>258</v>
      </c>
      <c r="C45" s="269" t="s">
        <v>582</v>
      </c>
      <c r="D45" s="267"/>
    </row>
    <row r="46" spans="1:4" ht="39" thickBot="1" x14ac:dyDescent="0.25">
      <c r="A46" s="283"/>
      <c r="B46" s="96" t="s">
        <v>265</v>
      </c>
      <c r="C46" s="270"/>
      <c r="D46" s="268"/>
    </row>
    <row r="47" spans="1:4" x14ac:dyDescent="0.2">
      <c r="A47" s="282" t="s">
        <v>266</v>
      </c>
      <c r="B47" s="112" t="s">
        <v>258</v>
      </c>
      <c r="C47" s="269" t="s">
        <v>582</v>
      </c>
      <c r="D47" s="267"/>
    </row>
    <row r="48" spans="1:4" ht="13.5" thickBot="1" x14ac:dyDescent="0.25">
      <c r="A48" s="283"/>
      <c r="B48" s="79" t="s">
        <v>267</v>
      </c>
      <c r="C48" s="270"/>
      <c r="D48" s="268"/>
    </row>
    <row r="49" spans="1:4" ht="13.5" customHeight="1" thickBot="1" x14ac:dyDescent="0.25">
      <c r="A49" s="287" t="s">
        <v>268</v>
      </c>
      <c r="B49" s="288"/>
      <c r="C49" s="35"/>
    </row>
    <row r="50" spans="1:4" ht="26.25" thickBot="1" x14ac:dyDescent="0.25">
      <c r="A50" s="67" t="s">
        <v>109</v>
      </c>
      <c r="B50" s="102" t="s">
        <v>269</v>
      </c>
      <c r="C50" s="68" t="s">
        <v>582</v>
      </c>
      <c r="D50" s="69"/>
    </row>
    <row r="51" spans="1:4" ht="13.5" thickBot="1" x14ac:dyDescent="0.25">
      <c r="A51" s="287" t="s">
        <v>270</v>
      </c>
      <c r="B51" s="288"/>
      <c r="C51" s="35"/>
    </row>
    <row r="52" spans="1:4" ht="27.75" customHeight="1" thickBot="1" x14ac:dyDescent="0.25">
      <c r="A52" s="67" t="s">
        <v>110</v>
      </c>
      <c r="B52" s="116" t="s">
        <v>271</v>
      </c>
      <c r="C52" s="68" t="s">
        <v>582</v>
      </c>
      <c r="D52" s="69"/>
    </row>
    <row r="53" spans="1:4" ht="15" thickBot="1" x14ac:dyDescent="0.25">
      <c r="A53" s="67" t="s">
        <v>111</v>
      </c>
      <c r="B53" s="92" t="s">
        <v>272</v>
      </c>
      <c r="C53" s="68" t="s">
        <v>582</v>
      </c>
      <c r="D53" s="69"/>
    </row>
    <row r="54" spans="1:4" ht="26.25" thickBot="1" x14ac:dyDescent="0.25">
      <c r="A54" s="67" t="s">
        <v>112</v>
      </c>
      <c r="B54" s="102" t="s">
        <v>273</v>
      </c>
      <c r="C54" s="68" t="s">
        <v>582</v>
      </c>
      <c r="D54" s="69"/>
    </row>
    <row r="55" spans="1:4" ht="29.25" thickBot="1" x14ac:dyDescent="0.25">
      <c r="A55" s="78" t="s">
        <v>113</v>
      </c>
      <c r="B55" s="97" t="s">
        <v>274</v>
      </c>
      <c r="C55" s="72" t="s">
        <v>582</v>
      </c>
      <c r="D55" s="117"/>
    </row>
    <row r="56" spans="1:4" x14ac:dyDescent="0.2">
      <c r="A56" s="260" t="s">
        <v>115</v>
      </c>
      <c r="B56" s="120" t="s">
        <v>275</v>
      </c>
      <c r="C56" s="267" t="s">
        <v>582</v>
      </c>
      <c r="D56" s="269"/>
    </row>
    <row r="57" spans="1:4" x14ac:dyDescent="0.2">
      <c r="A57" s="261"/>
      <c r="B57" s="82" t="s">
        <v>276</v>
      </c>
      <c r="C57" s="272"/>
      <c r="D57" s="286"/>
    </row>
    <row r="58" spans="1:4" x14ac:dyDescent="0.2">
      <c r="A58" s="261"/>
      <c r="B58" s="113" t="s">
        <v>258</v>
      </c>
      <c r="C58" s="272"/>
      <c r="D58" s="286"/>
    </row>
    <row r="59" spans="1:4" ht="13.5" thickBot="1" x14ac:dyDescent="0.25">
      <c r="A59" s="262"/>
      <c r="B59" s="119" t="s">
        <v>277</v>
      </c>
      <c r="C59" s="268"/>
      <c r="D59" s="270"/>
    </row>
    <row r="60" spans="1:4" ht="39" thickBot="1" x14ac:dyDescent="0.25">
      <c r="A60" s="78" t="s">
        <v>116</v>
      </c>
      <c r="B60" s="106" t="s">
        <v>278</v>
      </c>
      <c r="C60" s="73" t="s">
        <v>582</v>
      </c>
      <c r="D60" s="118"/>
    </row>
    <row r="61" spans="1:4" ht="26.25" thickBot="1" x14ac:dyDescent="0.25">
      <c r="A61" s="80" t="s">
        <v>118</v>
      </c>
      <c r="B61" s="106" t="s">
        <v>279</v>
      </c>
      <c r="C61" s="68" t="s">
        <v>582</v>
      </c>
      <c r="D61" s="69"/>
    </row>
    <row r="62" spans="1:4" ht="26.25" thickBot="1" x14ac:dyDescent="0.25">
      <c r="A62" s="75" t="s">
        <v>120</v>
      </c>
      <c r="B62" s="76" t="s">
        <v>280</v>
      </c>
      <c r="C62" s="68" t="s">
        <v>582</v>
      </c>
      <c r="D62" s="69"/>
    </row>
    <row r="63" spans="1:4" ht="13.5" thickBot="1" x14ac:dyDescent="0.25">
      <c r="A63" s="289" t="s">
        <v>558</v>
      </c>
      <c r="B63" s="288"/>
      <c r="C63" s="35"/>
    </row>
    <row r="64" spans="1:4" ht="13.5" thickBot="1" x14ac:dyDescent="0.25">
      <c r="A64" s="101" t="s">
        <v>131</v>
      </c>
      <c r="B64" s="106" t="s">
        <v>281</v>
      </c>
      <c r="C64" s="68" t="s">
        <v>582</v>
      </c>
      <c r="D64" s="69"/>
    </row>
    <row r="65" spans="1:4" ht="26.25" thickBot="1" x14ac:dyDescent="0.25">
      <c r="A65" s="121" t="s">
        <v>132</v>
      </c>
      <c r="B65" s="105" t="s">
        <v>282</v>
      </c>
      <c r="C65" s="68" t="s">
        <v>582</v>
      </c>
      <c r="D65" s="69"/>
    </row>
    <row r="66" spans="1:4" ht="64.5" thickBot="1" x14ac:dyDescent="0.25">
      <c r="A66" s="121" t="s">
        <v>133</v>
      </c>
      <c r="B66" s="105" t="s">
        <v>283</v>
      </c>
      <c r="C66" s="68" t="s">
        <v>582</v>
      </c>
      <c r="D66" s="69"/>
    </row>
    <row r="67" spans="1:4" ht="40.5" customHeight="1" thickBot="1" x14ac:dyDescent="0.25">
      <c r="A67" s="121" t="s">
        <v>134</v>
      </c>
      <c r="B67" s="105" t="s">
        <v>284</v>
      </c>
      <c r="C67" s="68" t="s">
        <v>582</v>
      </c>
      <c r="D67" s="69"/>
    </row>
    <row r="68" spans="1:4" ht="13.5" thickBot="1" x14ac:dyDescent="0.25">
      <c r="A68" s="121" t="s">
        <v>135</v>
      </c>
      <c r="B68" s="103" t="s">
        <v>285</v>
      </c>
      <c r="C68" s="68" t="s">
        <v>582</v>
      </c>
      <c r="D68" s="69"/>
    </row>
    <row r="69" spans="1:4" ht="13.5" thickBot="1" x14ac:dyDescent="0.25">
      <c r="A69" s="151" t="s">
        <v>136</v>
      </c>
      <c r="B69" s="103" t="s">
        <v>114</v>
      </c>
      <c r="C69" s="68" t="s">
        <v>582</v>
      </c>
      <c r="D69" s="69"/>
    </row>
    <row r="70" spans="1:4" ht="26.25" thickBot="1" x14ac:dyDescent="0.25">
      <c r="A70" s="100" t="s">
        <v>138</v>
      </c>
      <c r="B70" s="106" t="s">
        <v>286</v>
      </c>
      <c r="C70" s="68" t="s">
        <v>582</v>
      </c>
      <c r="D70" s="69"/>
    </row>
    <row r="71" spans="1:4" ht="13.5" thickBot="1" x14ac:dyDescent="0.25">
      <c r="A71" s="80" t="s">
        <v>287</v>
      </c>
      <c r="B71" s="106" t="s">
        <v>117</v>
      </c>
      <c r="C71" s="68" t="s">
        <v>582</v>
      </c>
      <c r="D71" s="69"/>
    </row>
    <row r="72" spans="1:4" ht="13.5" thickBot="1" x14ac:dyDescent="0.25">
      <c r="A72" s="80" t="s">
        <v>288</v>
      </c>
      <c r="B72" s="106" t="s">
        <v>119</v>
      </c>
      <c r="C72" s="68" t="s">
        <v>582</v>
      </c>
      <c r="D72" s="69"/>
    </row>
    <row r="73" spans="1:4" ht="68.25" customHeight="1" thickBot="1" x14ac:dyDescent="0.25">
      <c r="A73" s="75" t="s">
        <v>289</v>
      </c>
      <c r="B73" s="76" t="s">
        <v>290</v>
      </c>
      <c r="C73" s="68" t="s">
        <v>582</v>
      </c>
      <c r="D73" s="69"/>
    </row>
    <row r="74" spans="1:4" ht="13.5" thickBot="1" x14ac:dyDescent="0.25">
      <c r="A74" s="80" t="s">
        <v>291</v>
      </c>
      <c r="B74" s="106" t="s">
        <v>121</v>
      </c>
      <c r="C74" s="68" t="s">
        <v>582</v>
      </c>
      <c r="D74" s="69"/>
    </row>
    <row r="75" spans="1:4" ht="13.5" thickBot="1" x14ac:dyDescent="0.25">
      <c r="A75" s="75" t="s">
        <v>292</v>
      </c>
      <c r="B75" s="76" t="s">
        <v>293</v>
      </c>
      <c r="C75" s="68" t="s">
        <v>582</v>
      </c>
      <c r="D75" s="69"/>
    </row>
    <row r="76" spans="1:4" ht="13.5" thickBot="1" x14ac:dyDescent="0.25">
      <c r="A76" s="75" t="s">
        <v>294</v>
      </c>
      <c r="B76" s="76" t="s">
        <v>295</v>
      </c>
      <c r="C76" s="68" t="s">
        <v>582</v>
      </c>
      <c r="D76" s="69"/>
    </row>
    <row r="77" spans="1:4" ht="13.5" thickBot="1" x14ac:dyDescent="0.25">
      <c r="A77" s="75" t="s">
        <v>296</v>
      </c>
      <c r="B77" s="76" t="s">
        <v>122</v>
      </c>
      <c r="C77" s="68" t="s">
        <v>582</v>
      </c>
      <c r="D77" s="69"/>
    </row>
    <row r="78" spans="1:4" ht="13.5" thickBot="1" x14ac:dyDescent="0.25">
      <c r="A78" s="75" t="s">
        <v>297</v>
      </c>
      <c r="B78" s="76" t="s">
        <v>123</v>
      </c>
      <c r="C78" s="68" t="s">
        <v>582</v>
      </c>
      <c r="D78" s="69"/>
    </row>
    <row r="79" spans="1:4" ht="13.5" thickBot="1" x14ac:dyDescent="0.25">
      <c r="A79" s="75" t="s">
        <v>298</v>
      </c>
      <c r="B79" s="76" t="s">
        <v>124</v>
      </c>
      <c r="C79" s="68" t="s">
        <v>582</v>
      </c>
      <c r="D79" s="69"/>
    </row>
    <row r="80" spans="1:4" ht="13.5" thickBot="1" x14ac:dyDescent="0.25">
      <c r="A80" s="75" t="s">
        <v>299</v>
      </c>
      <c r="B80" s="76" t="s">
        <v>300</v>
      </c>
      <c r="C80" s="68" t="s">
        <v>582</v>
      </c>
      <c r="D80" s="69"/>
    </row>
    <row r="81" spans="1:4" ht="26.25" thickBot="1" x14ac:dyDescent="0.25">
      <c r="A81" s="75" t="s">
        <v>301</v>
      </c>
      <c r="B81" s="77" t="s">
        <v>125</v>
      </c>
      <c r="C81" s="68" t="s">
        <v>582</v>
      </c>
      <c r="D81" s="69"/>
    </row>
    <row r="82" spans="1:4" ht="13.5" thickBot="1" x14ac:dyDescent="0.25">
      <c r="A82" s="75" t="s">
        <v>302</v>
      </c>
      <c r="B82" s="76" t="s">
        <v>559</v>
      </c>
      <c r="C82" s="68" t="s">
        <v>582</v>
      </c>
      <c r="D82" s="69"/>
    </row>
    <row r="83" spans="1:4" ht="39" thickBot="1" x14ac:dyDescent="0.25">
      <c r="A83" s="80" t="s">
        <v>303</v>
      </c>
      <c r="B83" s="106" t="s">
        <v>126</v>
      </c>
      <c r="C83" s="68" t="s">
        <v>582</v>
      </c>
      <c r="D83" s="69"/>
    </row>
    <row r="84" spans="1:4" ht="26.25" thickBot="1" x14ac:dyDescent="0.25">
      <c r="A84" s="80" t="s">
        <v>304</v>
      </c>
      <c r="B84" s="106" t="s">
        <v>305</v>
      </c>
      <c r="C84" s="68" t="s">
        <v>582</v>
      </c>
      <c r="D84" s="69"/>
    </row>
    <row r="85" spans="1:4" ht="13.5" thickBot="1" x14ac:dyDescent="0.25">
      <c r="A85" s="80" t="s">
        <v>306</v>
      </c>
      <c r="B85" s="106" t="s">
        <v>127</v>
      </c>
      <c r="C85" s="68" t="s">
        <v>582</v>
      </c>
      <c r="D85" s="69"/>
    </row>
    <row r="86" spans="1:4" ht="26.25" thickBot="1" x14ac:dyDescent="0.25">
      <c r="A86" s="75" t="s">
        <v>307</v>
      </c>
      <c r="B86" s="76" t="s">
        <v>128</v>
      </c>
      <c r="C86" s="68" t="s">
        <v>582</v>
      </c>
      <c r="D86" s="69"/>
    </row>
    <row r="87" spans="1:4" ht="13.5" thickBot="1" x14ac:dyDescent="0.25">
      <c r="A87" s="80" t="s">
        <v>308</v>
      </c>
      <c r="B87" s="92" t="s">
        <v>129</v>
      </c>
      <c r="C87" s="68" t="s">
        <v>582</v>
      </c>
      <c r="D87" s="69"/>
    </row>
    <row r="88" spans="1:4" ht="39" thickBot="1" x14ac:dyDescent="0.25">
      <c r="A88" s="75" t="s">
        <v>309</v>
      </c>
      <c r="B88" s="122" t="s">
        <v>310</v>
      </c>
      <c r="C88" s="68" t="s">
        <v>582</v>
      </c>
      <c r="D88" s="69"/>
    </row>
    <row r="89" spans="1:4" ht="131.25" thickBot="1" x14ac:dyDescent="0.25">
      <c r="A89" s="80" t="s">
        <v>311</v>
      </c>
      <c r="B89" s="106" t="s">
        <v>312</v>
      </c>
      <c r="C89" s="68" t="s">
        <v>582</v>
      </c>
      <c r="D89" s="69"/>
    </row>
    <row r="90" spans="1:4" ht="13.5" thickBot="1" x14ac:dyDescent="0.25">
      <c r="A90" s="80" t="s">
        <v>551</v>
      </c>
      <c r="B90" s="106" t="s">
        <v>550</v>
      </c>
      <c r="C90" s="68" t="s">
        <v>582</v>
      </c>
      <c r="D90" s="69"/>
    </row>
    <row r="91" spans="1:4" ht="26.25" thickBot="1" x14ac:dyDescent="0.25">
      <c r="A91" s="75" t="s">
        <v>313</v>
      </c>
      <c r="B91" s="76" t="s">
        <v>314</v>
      </c>
      <c r="C91" s="68" t="s">
        <v>582</v>
      </c>
      <c r="D91" s="69"/>
    </row>
    <row r="92" spans="1:4" ht="13.5" thickBot="1" x14ac:dyDescent="0.25">
      <c r="A92" s="75" t="s">
        <v>315</v>
      </c>
      <c r="B92" s="77" t="s">
        <v>316</v>
      </c>
      <c r="C92" s="68" t="s">
        <v>582</v>
      </c>
      <c r="D92" s="69"/>
    </row>
    <row r="93" spans="1:4" ht="13.5" thickBot="1" x14ac:dyDescent="0.25">
      <c r="A93" s="75" t="s">
        <v>317</v>
      </c>
      <c r="B93" s="76" t="s">
        <v>318</v>
      </c>
      <c r="C93" s="68" t="s">
        <v>582</v>
      </c>
      <c r="D93" s="69"/>
    </row>
    <row r="94" spans="1:4" ht="25.5" x14ac:dyDescent="0.2">
      <c r="A94" s="284" t="s">
        <v>319</v>
      </c>
      <c r="B94" s="97" t="s">
        <v>320</v>
      </c>
      <c r="C94" s="267" t="s">
        <v>582</v>
      </c>
      <c r="D94" s="267"/>
    </row>
    <row r="95" spans="1:4" x14ac:dyDescent="0.2">
      <c r="A95" s="259"/>
      <c r="B95" s="123" t="s">
        <v>321</v>
      </c>
      <c r="C95" s="272"/>
      <c r="D95" s="272"/>
    </row>
    <row r="96" spans="1:4" ht="25.5" x14ac:dyDescent="0.2">
      <c r="A96" s="259"/>
      <c r="B96" s="95" t="s">
        <v>322</v>
      </c>
      <c r="C96" s="272"/>
      <c r="D96" s="272"/>
    </row>
    <row r="97" spans="1:4" x14ac:dyDescent="0.2">
      <c r="A97" s="259"/>
      <c r="B97" s="123" t="s">
        <v>321</v>
      </c>
      <c r="C97" s="272"/>
      <c r="D97" s="272"/>
    </row>
    <row r="98" spans="1:4" ht="39" thickBot="1" x14ac:dyDescent="0.25">
      <c r="A98" s="285"/>
      <c r="B98" s="77" t="s">
        <v>323</v>
      </c>
      <c r="C98" s="268"/>
      <c r="D98" s="268"/>
    </row>
    <row r="99" spans="1:4" ht="26.25" thickBot="1" x14ac:dyDescent="0.25">
      <c r="A99" s="80" t="s">
        <v>324</v>
      </c>
      <c r="B99" s="106" t="s">
        <v>325</v>
      </c>
      <c r="C99" s="68" t="s">
        <v>582</v>
      </c>
      <c r="D99" s="69"/>
    </row>
    <row r="100" spans="1:4" ht="64.5" thickBot="1" x14ac:dyDescent="0.25">
      <c r="A100" s="80" t="s">
        <v>326</v>
      </c>
      <c r="B100" s="106" t="s">
        <v>327</v>
      </c>
      <c r="C100" s="68" t="s">
        <v>582</v>
      </c>
      <c r="D100" s="69"/>
    </row>
    <row r="101" spans="1:4" ht="39" thickBot="1" x14ac:dyDescent="0.25">
      <c r="A101" s="80" t="s">
        <v>328</v>
      </c>
      <c r="B101" s="106" t="s">
        <v>329</v>
      </c>
      <c r="C101" s="68" t="s">
        <v>582</v>
      </c>
      <c r="D101" s="69"/>
    </row>
    <row r="102" spans="1:4" ht="13.5" thickBot="1" x14ac:dyDescent="0.25">
      <c r="A102" s="80" t="s">
        <v>330</v>
      </c>
      <c r="B102" s="106" t="s">
        <v>130</v>
      </c>
      <c r="C102" s="68" t="s">
        <v>582</v>
      </c>
      <c r="D102" s="69"/>
    </row>
    <row r="103" spans="1:4" ht="13.5" thickBot="1" x14ac:dyDescent="0.25">
      <c r="A103" s="75" t="s">
        <v>331</v>
      </c>
      <c r="B103" s="76" t="s">
        <v>332</v>
      </c>
      <c r="C103" s="68" t="s">
        <v>582</v>
      </c>
      <c r="D103" s="69"/>
    </row>
    <row r="104" spans="1:4" ht="26.25" thickBot="1" x14ac:dyDescent="0.25">
      <c r="A104" s="75" t="s">
        <v>333</v>
      </c>
      <c r="B104" s="76" t="s">
        <v>334</v>
      </c>
      <c r="C104" s="68" t="s">
        <v>582</v>
      </c>
      <c r="D104" s="69"/>
    </row>
    <row r="105" spans="1:4" ht="13.5" thickBot="1" x14ac:dyDescent="0.25">
      <c r="A105" s="80" t="s">
        <v>335</v>
      </c>
      <c r="B105" s="106" t="s">
        <v>564</v>
      </c>
      <c r="C105" s="68" t="s">
        <v>582</v>
      </c>
      <c r="D105" s="69"/>
    </row>
    <row r="106" spans="1:4" ht="13.5" thickBot="1" x14ac:dyDescent="0.25">
      <c r="A106" s="75" t="s">
        <v>336</v>
      </c>
      <c r="B106" s="76" t="s">
        <v>565</v>
      </c>
      <c r="C106" s="68" t="s">
        <v>582</v>
      </c>
      <c r="D106" s="69"/>
    </row>
    <row r="107" spans="1:4" ht="13.5" thickBot="1" x14ac:dyDescent="0.25">
      <c r="A107" s="75" t="s">
        <v>337</v>
      </c>
      <c r="B107" s="76" t="s">
        <v>566</v>
      </c>
      <c r="C107" s="68" t="s">
        <v>582</v>
      </c>
      <c r="D107" s="69"/>
    </row>
    <row r="108" spans="1:4" ht="64.5" thickBot="1" x14ac:dyDescent="0.25">
      <c r="A108" s="80" t="s">
        <v>338</v>
      </c>
      <c r="B108" s="106" t="s">
        <v>339</v>
      </c>
      <c r="C108" s="68" t="s">
        <v>582</v>
      </c>
      <c r="D108" s="69"/>
    </row>
    <row r="109" spans="1:4" ht="26.25" thickBot="1" x14ac:dyDescent="0.25">
      <c r="A109" s="75" t="s">
        <v>340</v>
      </c>
      <c r="B109" s="76" t="s">
        <v>567</v>
      </c>
      <c r="C109" s="68" t="s">
        <v>582</v>
      </c>
      <c r="D109" s="69"/>
    </row>
    <row r="110" spans="1:4" ht="13.5" thickBot="1" x14ac:dyDescent="0.25">
      <c r="A110" s="287" t="s">
        <v>341</v>
      </c>
      <c r="B110" s="288"/>
      <c r="C110" s="35"/>
    </row>
    <row r="111" spans="1:4" ht="13.5" thickBot="1" x14ac:dyDescent="0.25">
      <c r="A111" s="80" t="s">
        <v>139</v>
      </c>
      <c r="B111" s="106" t="s">
        <v>572</v>
      </c>
      <c r="C111" s="68" t="s">
        <v>582</v>
      </c>
      <c r="D111" s="69"/>
    </row>
    <row r="112" spans="1:4" ht="13.5" thickBot="1" x14ac:dyDescent="0.25">
      <c r="A112" s="75" t="s">
        <v>141</v>
      </c>
      <c r="B112" s="76" t="s">
        <v>571</v>
      </c>
      <c r="C112" s="68" t="s">
        <v>582</v>
      </c>
      <c r="D112" s="69"/>
    </row>
    <row r="113" spans="1:4" ht="13.5" thickBot="1" x14ac:dyDescent="0.25">
      <c r="A113" s="75" t="s">
        <v>142</v>
      </c>
      <c r="B113" s="77" t="s">
        <v>570</v>
      </c>
      <c r="C113" s="68" t="s">
        <v>582</v>
      </c>
      <c r="D113" s="69"/>
    </row>
    <row r="114" spans="1:4" ht="13.5" thickBot="1" x14ac:dyDescent="0.25">
      <c r="A114" s="75" t="s">
        <v>144</v>
      </c>
      <c r="B114" s="76" t="s">
        <v>569</v>
      </c>
      <c r="C114" s="68" t="s">
        <v>582</v>
      </c>
      <c r="D114" s="69"/>
    </row>
    <row r="115" spans="1:4" ht="13.5" thickBot="1" x14ac:dyDescent="0.25">
      <c r="A115" s="75" t="s">
        <v>145</v>
      </c>
      <c r="B115" s="77" t="s">
        <v>568</v>
      </c>
      <c r="C115" s="68" t="s">
        <v>582</v>
      </c>
      <c r="D115" s="69"/>
    </row>
    <row r="116" spans="1:4" ht="26.25" thickBot="1" x14ac:dyDescent="0.25">
      <c r="A116" s="75" t="s">
        <v>147</v>
      </c>
      <c r="B116" s="77" t="s">
        <v>342</v>
      </c>
      <c r="C116" s="68" t="s">
        <v>582</v>
      </c>
      <c r="D116" s="69"/>
    </row>
    <row r="117" spans="1:4" ht="26.25" thickBot="1" x14ac:dyDescent="0.25">
      <c r="A117" s="80" t="s">
        <v>150</v>
      </c>
      <c r="B117" s="106" t="s">
        <v>137</v>
      </c>
      <c r="C117" s="68" t="s">
        <v>582</v>
      </c>
      <c r="D117" s="69"/>
    </row>
    <row r="118" spans="1:4" ht="51.75" thickBot="1" x14ac:dyDescent="0.25">
      <c r="A118" s="75" t="s">
        <v>154</v>
      </c>
      <c r="B118" s="76" t="s">
        <v>343</v>
      </c>
      <c r="C118" s="68" t="s">
        <v>582</v>
      </c>
      <c r="D118" s="69"/>
    </row>
    <row r="119" spans="1:4" ht="51.75" thickBot="1" x14ac:dyDescent="0.25">
      <c r="A119" s="75" t="s">
        <v>156</v>
      </c>
      <c r="B119" s="122" t="s">
        <v>344</v>
      </c>
      <c r="C119" s="68" t="s">
        <v>582</v>
      </c>
      <c r="D119" s="69"/>
    </row>
    <row r="120" spans="1:4" ht="26.25" thickBot="1" x14ac:dyDescent="0.25">
      <c r="A120" s="75" t="s">
        <v>157</v>
      </c>
      <c r="B120" s="122" t="s">
        <v>345</v>
      </c>
      <c r="C120" s="68" t="s">
        <v>582</v>
      </c>
      <c r="D120" s="69"/>
    </row>
    <row r="121" spans="1:4" ht="13.5" thickBot="1" x14ac:dyDescent="0.25">
      <c r="A121" s="287" t="s">
        <v>439</v>
      </c>
      <c r="B121" s="288"/>
      <c r="C121" s="35"/>
    </row>
    <row r="122" spans="1:4" ht="13.5" thickBot="1" x14ac:dyDescent="0.25">
      <c r="A122" s="67" t="s">
        <v>161</v>
      </c>
      <c r="B122" s="106" t="s">
        <v>140</v>
      </c>
      <c r="C122" s="68" t="s">
        <v>582</v>
      </c>
      <c r="D122" s="69"/>
    </row>
    <row r="123" spans="1:4" ht="39" thickBot="1" x14ac:dyDescent="0.25">
      <c r="A123" s="67" t="s">
        <v>162</v>
      </c>
      <c r="B123" s="122" t="s">
        <v>346</v>
      </c>
      <c r="C123" s="68" t="s">
        <v>582</v>
      </c>
      <c r="D123" s="69"/>
    </row>
    <row r="124" spans="1:4" ht="13.5" thickBot="1" x14ac:dyDescent="0.25">
      <c r="A124" s="80" t="s">
        <v>163</v>
      </c>
      <c r="B124" s="92" t="s">
        <v>143</v>
      </c>
      <c r="C124" s="68" t="s">
        <v>582</v>
      </c>
      <c r="D124" s="69"/>
    </row>
    <row r="125" spans="1:4" ht="13.5" thickBot="1" x14ac:dyDescent="0.25">
      <c r="A125" s="75" t="s">
        <v>164</v>
      </c>
      <c r="B125" s="76" t="s">
        <v>347</v>
      </c>
      <c r="C125" s="68" t="s">
        <v>582</v>
      </c>
      <c r="D125" s="69"/>
    </row>
    <row r="126" spans="1:4" ht="38.25" x14ac:dyDescent="0.2">
      <c r="A126" s="253" t="s">
        <v>165</v>
      </c>
      <c r="B126" s="97" t="s">
        <v>146</v>
      </c>
      <c r="C126" s="267" t="s">
        <v>582</v>
      </c>
      <c r="D126" s="267"/>
    </row>
    <row r="127" spans="1:4" x14ac:dyDescent="0.2">
      <c r="A127" s="259"/>
      <c r="B127" s="95"/>
      <c r="C127" s="272"/>
      <c r="D127" s="272"/>
    </row>
    <row r="128" spans="1:4" ht="25.5" x14ac:dyDescent="0.2">
      <c r="A128" s="259"/>
      <c r="B128" s="95" t="s">
        <v>348</v>
      </c>
      <c r="C128" s="272"/>
      <c r="D128" s="272"/>
    </row>
    <row r="129" spans="1:4" x14ac:dyDescent="0.2">
      <c r="A129" s="259"/>
      <c r="B129" s="95"/>
      <c r="C129" s="272"/>
      <c r="D129" s="272"/>
    </row>
    <row r="130" spans="1:4" x14ac:dyDescent="0.2">
      <c r="A130" s="259"/>
      <c r="B130" s="95" t="s">
        <v>349</v>
      </c>
      <c r="C130" s="272"/>
      <c r="D130" s="272"/>
    </row>
    <row r="131" spans="1:4" x14ac:dyDescent="0.2">
      <c r="A131" s="259"/>
      <c r="B131" s="95" t="s">
        <v>350</v>
      </c>
      <c r="C131" s="272"/>
      <c r="D131" s="272"/>
    </row>
    <row r="132" spans="1:4" x14ac:dyDescent="0.2">
      <c r="A132" s="259"/>
      <c r="B132" s="95" t="s">
        <v>351</v>
      </c>
      <c r="C132" s="272"/>
      <c r="D132" s="272"/>
    </row>
    <row r="133" spans="1:4" x14ac:dyDescent="0.2">
      <c r="A133" s="259"/>
      <c r="B133" s="95"/>
      <c r="C133" s="272"/>
      <c r="D133" s="272"/>
    </row>
    <row r="134" spans="1:4" ht="25.5" x14ac:dyDescent="0.2">
      <c r="A134" s="259"/>
      <c r="B134" s="95" t="s">
        <v>352</v>
      </c>
      <c r="C134" s="272"/>
      <c r="D134" s="272"/>
    </row>
    <row r="135" spans="1:4" x14ac:dyDescent="0.2">
      <c r="A135" s="259"/>
      <c r="B135" s="95"/>
      <c r="C135" s="272"/>
      <c r="D135" s="272"/>
    </row>
    <row r="136" spans="1:4" x14ac:dyDescent="0.2">
      <c r="A136" s="259"/>
      <c r="B136" s="95" t="s">
        <v>353</v>
      </c>
      <c r="C136" s="272"/>
      <c r="D136" s="272"/>
    </row>
    <row r="137" spans="1:4" x14ac:dyDescent="0.2">
      <c r="A137" s="259"/>
      <c r="B137" s="95" t="s">
        <v>354</v>
      </c>
      <c r="C137" s="272"/>
      <c r="D137" s="272"/>
    </row>
    <row r="138" spans="1:4" x14ac:dyDescent="0.2">
      <c r="A138" s="259"/>
      <c r="B138" s="95" t="s">
        <v>153</v>
      </c>
      <c r="C138" s="272"/>
      <c r="D138" s="272"/>
    </row>
    <row r="139" spans="1:4" x14ac:dyDescent="0.2">
      <c r="A139" s="259"/>
      <c r="B139" s="95"/>
      <c r="C139" s="272"/>
      <c r="D139" s="272"/>
    </row>
    <row r="140" spans="1:4" x14ac:dyDescent="0.2">
      <c r="A140" s="259"/>
      <c r="B140" s="95" t="s">
        <v>355</v>
      </c>
      <c r="C140" s="272"/>
      <c r="D140" s="272"/>
    </row>
    <row r="141" spans="1:4" x14ac:dyDescent="0.2">
      <c r="A141" s="259"/>
      <c r="B141" s="95"/>
      <c r="C141" s="272"/>
      <c r="D141" s="272"/>
    </row>
    <row r="142" spans="1:4" ht="13.5" thickBot="1" x14ac:dyDescent="0.25">
      <c r="A142" s="254"/>
      <c r="B142" s="76" t="s">
        <v>356</v>
      </c>
      <c r="C142" s="268"/>
      <c r="D142" s="268"/>
    </row>
    <row r="143" spans="1:4" ht="38.25" x14ac:dyDescent="0.2">
      <c r="A143" s="253" t="s">
        <v>357</v>
      </c>
      <c r="B143" s="124" t="s">
        <v>358</v>
      </c>
      <c r="C143" s="267" t="s">
        <v>582</v>
      </c>
      <c r="D143" s="267"/>
    </row>
    <row r="144" spans="1:4" x14ac:dyDescent="0.2">
      <c r="A144" s="259"/>
      <c r="B144" s="114"/>
      <c r="C144" s="272"/>
      <c r="D144" s="272"/>
    </row>
    <row r="145" spans="1:4" ht="25.5" x14ac:dyDescent="0.2">
      <c r="A145" s="259"/>
      <c r="B145" s="114" t="s">
        <v>359</v>
      </c>
      <c r="C145" s="272"/>
      <c r="D145" s="272"/>
    </row>
    <row r="146" spans="1:4" x14ac:dyDescent="0.2">
      <c r="A146" s="259"/>
      <c r="B146" s="114"/>
      <c r="C146" s="272"/>
      <c r="D146" s="272"/>
    </row>
    <row r="147" spans="1:4" ht="25.5" x14ac:dyDescent="0.2">
      <c r="A147" s="259"/>
      <c r="B147" s="114" t="s">
        <v>348</v>
      </c>
      <c r="C147" s="272"/>
      <c r="D147" s="272"/>
    </row>
    <row r="148" spans="1:4" x14ac:dyDescent="0.2">
      <c r="A148" s="259"/>
      <c r="B148" s="114"/>
      <c r="C148" s="272"/>
      <c r="D148" s="272"/>
    </row>
    <row r="149" spans="1:4" x14ac:dyDescent="0.2">
      <c r="A149" s="259"/>
      <c r="B149" s="114" t="s">
        <v>349</v>
      </c>
      <c r="C149" s="272"/>
      <c r="D149" s="272"/>
    </row>
    <row r="150" spans="1:4" x14ac:dyDescent="0.2">
      <c r="A150" s="259"/>
      <c r="B150" s="114" t="s">
        <v>360</v>
      </c>
      <c r="C150" s="272"/>
      <c r="D150" s="272"/>
    </row>
    <row r="151" spans="1:4" x14ac:dyDescent="0.2">
      <c r="A151" s="259"/>
      <c r="B151" s="114" t="s">
        <v>351</v>
      </c>
      <c r="C151" s="272"/>
      <c r="D151" s="272"/>
    </row>
    <row r="152" spans="1:4" x14ac:dyDescent="0.2">
      <c r="A152" s="259"/>
      <c r="B152" s="114"/>
      <c r="C152" s="272"/>
      <c r="D152" s="272"/>
    </row>
    <row r="153" spans="1:4" ht="25.5" x14ac:dyDescent="0.2">
      <c r="A153" s="259"/>
      <c r="B153" s="114" t="s">
        <v>361</v>
      </c>
      <c r="C153" s="272"/>
      <c r="D153" s="272"/>
    </row>
    <row r="154" spans="1:4" x14ac:dyDescent="0.2">
      <c r="A154" s="259"/>
      <c r="B154" s="114"/>
      <c r="C154" s="272"/>
      <c r="D154" s="272"/>
    </row>
    <row r="155" spans="1:4" x14ac:dyDescent="0.2">
      <c r="A155" s="259"/>
      <c r="B155" s="114" t="s">
        <v>353</v>
      </c>
      <c r="C155" s="272"/>
      <c r="D155" s="272"/>
    </row>
    <row r="156" spans="1:4" x14ac:dyDescent="0.2">
      <c r="A156" s="259"/>
      <c r="B156" s="114" t="s">
        <v>362</v>
      </c>
      <c r="C156" s="272"/>
      <c r="D156" s="272"/>
    </row>
    <row r="157" spans="1:4" x14ac:dyDescent="0.2">
      <c r="A157" s="259"/>
      <c r="B157" s="114" t="s">
        <v>363</v>
      </c>
      <c r="C157" s="272"/>
      <c r="D157" s="272"/>
    </row>
    <row r="158" spans="1:4" x14ac:dyDescent="0.2">
      <c r="A158" s="259"/>
      <c r="B158" s="114"/>
      <c r="C158" s="272"/>
      <c r="D158" s="272"/>
    </row>
    <row r="159" spans="1:4" x14ac:dyDescent="0.2">
      <c r="A159" s="259"/>
      <c r="B159" s="114" t="s">
        <v>364</v>
      </c>
      <c r="C159" s="272"/>
      <c r="D159" s="272"/>
    </row>
    <row r="160" spans="1:4" x14ac:dyDescent="0.2">
      <c r="A160" s="259"/>
      <c r="B160" s="114"/>
      <c r="C160" s="272"/>
      <c r="D160" s="272"/>
    </row>
    <row r="161" spans="1:4" ht="13.5" thickBot="1" x14ac:dyDescent="0.25">
      <c r="A161" s="254"/>
      <c r="B161" s="77" t="s">
        <v>365</v>
      </c>
      <c r="C161" s="268"/>
      <c r="D161" s="268"/>
    </row>
    <row r="162" spans="1:4" ht="25.5" x14ac:dyDescent="0.2">
      <c r="A162" s="275" t="s">
        <v>366</v>
      </c>
      <c r="B162" s="146" t="s">
        <v>148</v>
      </c>
      <c r="C162" s="277" t="s">
        <v>582</v>
      </c>
      <c r="D162" s="277"/>
    </row>
    <row r="163" spans="1:4" x14ac:dyDescent="0.2">
      <c r="A163" s="276"/>
      <c r="B163" s="147"/>
      <c r="C163" s="278"/>
      <c r="D163" s="278"/>
    </row>
    <row r="164" spans="1:4" ht="51" x14ac:dyDescent="0.2">
      <c r="A164" s="276"/>
      <c r="B164" s="147" t="s">
        <v>367</v>
      </c>
      <c r="C164" s="278"/>
      <c r="D164" s="278"/>
    </row>
    <row r="165" spans="1:4" ht="15" customHeight="1" x14ac:dyDescent="0.2">
      <c r="A165" s="276"/>
      <c r="B165" s="147"/>
      <c r="C165" s="278"/>
      <c r="D165" s="278"/>
    </row>
    <row r="166" spans="1:4" ht="9.75" customHeight="1" x14ac:dyDescent="0.2">
      <c r="A166" s="276"/>
      <c r="B166" s="271" t="s">
        <v>557</v>
      </c>
      <c r="C166" s="278"/>
      <c r="D166" s="278"/>
    </row>
    <row r="167" spans="1:4" ht="9" customHeight="1" x14ac:dyDescent="0.2">
      <c r="A167" s="276"/>
      <c r="B167" s="271"/>
      <c r="C167" s="278"/>
      <c r="D167" s="278"/>
    </row>
    <row r="168" spans="1:4" x14ac:dyDescent="0.2">
      <c r="A168" s="276"/>
      <c r="B168" s="147" t="s">
        <v>534</v>
      </c>
      <c r="C168" s="278"/>
      <c r="D168" s="278"/>
    </row>
    <row r="169" spans="1:4" ht="38.25" x14ac:dyDescent="0.2">
      <c r="A169" s="276"/>
      <c r="B169" s="147" t="s">
        <v>149</v>
      </c>
      <c r="C169" s="278"/>
      <c r="D169" s="278"/>
    </row>
    <row r="170" spans="1:4" x14ac:dyDescent="0.2">
      <c r="A170" s="276"/>
      <c r="B170" s="147" t="s">
        <v>534</v>
      </c>
      <c r="C170" s="278"/>
      <c r="D170" s="278"/>
    </row>
    <row r="171" spans="1:4" ht="51" x14ac:dyDescent="0.2">
      <c r="A171" s="276"/>
      <c r="B171" s="149" t="s">
        <v>548</v>
      </c>
      <c r="C171" s="278"/>
      <c r="D171" s="278"/>
    </row>
    <row r="172" spans="1:4" x14ac:dyDescent="0.2">
      <c r="A172" s="276"/>
      <c r="B172" s="149" t="s">
        <v>534</v>
      </c>
      <c r="C172" s="278"/>
      <c r="D172" s="278"/>
    </row>
    <row r="173" spans="1:4" x14ac:dyDescent="0.2">
      <c r="A173" s="276"/>
      <c r="B173" s="149" t="s">
        <v>536</v>
      </c>
      <c r="C173" s="278"/>
      <c r="D173" s="278"/>
    </row>
    <row r="174" spans="1:4" x14ac:dyDescent="0.2">
      <c r="A174" s="276"/>
      <c r="B174" s="149" t="s">
        <v>537</v>
      </c>
      <c r="C174" s="278"/>
      <c r="D174" s="278"/>
    </row>
    <row r="175" spans="1:4" x14ac:dyDescent="0.2">
      <c r="A175" s="276"/>
      <c r="B175" s="149" t="s">
        <v>538</v>
      </c>
      <c r="C175" s="278"/>
      <c r="D175" s="278"/>
    </row>
    <row r="176" spans="1:4" x14ac:dyDescent="0.2">
      <c r="A176" s="276"/>
      <c r="B176" s="149" t="s">
        <v>539</v>
      </c>
      <c r="C176" s="278"/>
      <c r="D176" s="278"/>
    </row>
    <row r="177" spans="1:12" x14ac:dyDescent="0.2">
      <c r="A177" s="276"/>
      <c r="B177" s="149" t="s">
        <v>540</v>
      </c>
      <c r="C177" s="278"/>
      <c r="D177" s="278"/>
    </row>
    <row r="178" spans="1:12" x14ac:dyDescent="0.2">
      <c r="A178" s="276"/>
      <c r="B178" s="149" t="s">
        <v>541</v>
      </c>
      <c r="C178" s="278"/>
      <c r="D178" s="278"/>
    </row>
    <row r="179" spans="1:12" x14ac:dyDescent="0.2">
      <c r="A179" s="276"/>
      <c r="B179" s="149" t="s">
        <v>542</v>
      </c>
      <c r="C179" s="278"/>
      <c r="D179" s="278"/>
    </row>
    <row r="180" spans="1:12" x14ac:dyDescent="0.2">
      <c r="A180" s="276"/>
      <c r="B180" s="149" t="s">
        <v>543</v>
      </c>
      <c r="C180" s="278"/>
      <c r="D180" s="278"/>
      <c r="L180" s="148"/>
    </row>
    <row r="181" spans="1:12" x14ac:dyDescent="0.2">
      <c r="A181" s="276"/>
      <c r="B181" s="149" t="s">
        <v>544</v>
      </c>
      <c r="C181" s="278"/>
      <c r="D181" s="278"/>
    </row>
    <row r="182" spans="1:12" x14ac:dyDescent="0.2">
      <c r="A182" s="276"/>
      <c r="B182" s="149" t="s">
        <v>545</v>
      </c>
      <c r="C182" s="278"/>
      <c r="D182" s="278"/>
    </row>
    <row r="183" spans="1:12" ht="13.5" thickBot="1" x14ac:dyDescent="0.25">
      <c r="A183" s="276"/>
      <c r="B183" s="150" t="s">
        <v>546</v>
      </c>
      <c r="C183" s="278"/>
      <c r="D183" s="278"/>
    </row>
    <row r="184" spans="1:12" ht="38.25" x14ac:dyDescent="0.2">
      <c r="A184" s="253" t="s">
        <v>368</v>
      </c>
      <c r="B184" s="114" t="s">
        <v>369</v>
      </c>
      <c r="C184" s="267" t="s">
        <v>582</v>
      </c>
      <c r="D184" s="267"/>
    </row>
    <row r="185" spans="1:12" x14ac:dyDescent="0.2">
      <c r="A185" s="259"/>
      <c r="B185" s="114"/>
      <c r="C185" s="272"/>
      <c r="D185" s="272"/>
    </row>
    <row r="186" spans="1:12" ht="25.5" x14ac:dyDescent="0.2">
      <c r="A186" s="259"/>
      <c r="B186" s="114" t="s">
        <v>348</v>
      </c>
      <c r="C186" s="272"/>
      <c r="D186" s="272"/>
    </row>
    <row r="187" spans="1:12" x14ac:dyDescent="0.2">
      <c r="A187" s="259"/>
      <c r="B187" s="114"/>
      <c r="C187" s="272"/>
      <c r="D187" s="272"/>
    </row>
    <row r="188" spans="1:12" ht="25.5" x14ac:dyDescent="0.2">
      <c r="A188" s="259"/>
      <c r="B188" s="114" t="s">
        <v>370</v>
      </c>
      <c r="C188" s="272"/>
      <c r="D188" s="272"/>
    </row>
    <row r="189" spans="1:12" x14ac:dyDescent="0.2">
      <c r="A189" s="259"/>
      <c r="B189" s="114"/>
      <c r="C189" s="272"/>
      <c r="D189" s="272"/>
    </row>
    <row r="190" spans="1:12" ht="15.75" x14ac:dyDescent="0.2">
      <c r="A190" s="259"/>
      <c r="B190" s="125" t="s">
        <v>371</v>
      </c>
      <c r="C190" s="272"/>
      <c r="D190" s="272"/>
    </row>
    <row r="191" spans="1:12" x14ac:dyDescent="0.2">
      <c r="A191" s="259"/>
      <c r="B191" s="114" t="s">
        <v>372</v>
      </c>
      <c r="C191" s="272"/>
      <c r="D191" s="272"/>
    </row>
    <row r="192" spans="1:12" x14ac:dyDescent="0.2">
      <c r="A192" s="259"/>
      <c r="B192" s="114" t="s">
        <v>373</v>
      </c>
      <c r="C192" s="272"/>
      <c r="D192" s="272"/>
    </row>
    <row r="193" spans="1:4" x14ac:dyDescent="0.2">
      <c r="A193" s="259"/>
      <c r="B193" s="114" t="s">
        <v>374</v>
      </c>
      <c r="C193" s="272"/>
      <c r="D193" s="272"/>
    </row>
    <row r="194" spans="1:4" x14ac:dyDescent="0.2">
      <c r="A194" s="259"/>
      <c r="B194" s="114"/>
      <c r="C194" s="272"/>
      <c r="D194" s="272"/>
    </row>
    <row r="195" spans="1:4" ht="15.75" x14ac:dyDescent="0.2">
      <c r="A195" s="259"/>
      <c r="B195" s="114" t="s">
        <v>375</v>
      </c>
      <c r="C195" s="272"/>
      <c r="D195" s="272"/>
    </row>
    <row r="196" spans="1:4" x14ac:dyDescent="0.2">
      <c r="A196" s="259"/>
      <c r="B196" s="114" t="s">
        <v>376</v>
      </c>
      <c r="C196" s="272"/>
      <c r="D196" s="272"/>
    </row>
    <row r="197" spans="1:4" ht="25.5" x14ac:dyDescent="0.2">
      <c r="A197" s="259"/>
      <c r="B197" s="126" t="s">
        <v>377</v>
      </c>
      <c r="C197" s="272"/>
      <c r="D197" s="272"/>
    </row>
    <row r="198" spans="1:4" x14ac:dyDescent="0.2">
      <c r="A198" s="259"/>
      <c r="B198" s="114" t="s">
        <v>378</v>
      </c>
      <c r="C198" s="272"/>
      <c r="D198" s="272"/>
    </row>
    <row r="199" spans="1:4" x14ac:dyDescent="0.2">
      <c r="A199" s="259"/>
      <c r="B199" s="114" t="s">
        <v>379</v>
      </c>
      <c r="C199" s="272"/>
      <c r="D199" s="272"/>
    </row>
    <row r="200" spans="1:4" x14ac:dyDescent="0.2">
      <c r="A200" s="259"/>
      <c r="B200" s="114" t="s">
        <v>380</v>
      </c>
      <c r="C200" s="272"/>
      <c r="D200" s="272"/>
    </row>
    <row r="201" spans="1:4" x14ac:dyDescent="0.2">
      <c r="A201" s="259"/>
      <c r="B201" s="114" t="s">
        <v>381</v>
      </c>
      <c r="C201" s="272"/>
      <c r="D201" s="272"/>
    </row>
    <row r="202" spans="1:4" x14ac:dyDescent="0.2">
      <c r="A202" s="259"/>
      <c r="B202" s="114"/>
      <c r="C202" s="272"/>
      <c r="D202" s="272"/>
    </row>
    <row r="203" spans="1:4" x14ac:dyDescent="0.2">
      <c r="A203" s="259"/>
      <c r="B203" s="114" t="s">
        <v>382</v>
      </c>
      <c r="C203" s="272"/>
      <c r="D203" s="272"/>
    </row>
    <row r="204" spans="1:4" x14ac:dyDescent="0.2">
      <c r="A204" s="259"/>
      <c r="B204" s="114" t="s">
        <v>383</v>
      </c>
      <c r="C204" s="272"/>
      <c r="D204" s="272"/>
    </row>
    <row r="205" spans="1:4" x14ac:dyDescent="0.2">
      <c r="A205" s="259"/>
      <c r="B205" s="114" t="s">
        <v>384</v>
      </c>
      <c r="C205" s="272"/>
      <c r="D205" s="272"/>
    </row>
    <row r="206" spans="1:4" x14ac:dyDescent="0.2">
      <c r="A206" s="259"/>
      <c r="B206" s="114"/>
      <c r="C206" s="272"/>
      <c r="D206" s="272"/>
    </row>
    <row r="207" spans="1:4" x14ac:dyDescent="0.2">
      <c r="A207" s="259"/>
      <c r="B207" s="127" t="s">
        <v>385</v>
      </c>
      <c r="C207" s="272"/>
      <c r="D207" s="272"/>
    </row>
    <row r="208" spans="1:4" x14ac:dyDescent="0.2">
      <c r="A208" s="259"/>
      <c r="B208" s="114" t="s">
        <v>386</v>
      </c>
      <c r="C208" s="272"/>
      <c r="D208" s="272"/>
    </row>
    <row r="209" spans="1:4" x14ac:dyDescent="0.2">
      <c r="A209" s="259"/>
      <c r="B209" s="114"/>
      <c r="C209" s="272"/>
      <c r="D209" s="272"/>
    </row>
    <row r="210" spans="1:4" x14ac:dyDescent="0.2">
      <c r="A210" s="259"/>
      <c r="B210" s="114" t="s">
        <v>387</v>
      </c>
      <c r="C210" s="272"/>
      <c r="D210" s="272"/>
    </row>
    <row r="211" spans="1:4" x14ac:dyDescent="0.2">
      <c r="A211" s="259"/>
      <c r="B211" s="114"/>
      <c r="C211" s="272"/>
      <c r="D211" s="272"/>
    </row>
    <row r="212" spans="1:4" ht="25.5" x14ac:dyDescent="0.2">
      <c r="A212" s="259"/>
      <c r="B212" s="114" t="s">
        <v>388</v>
      </c>
      <c r="C212" s="272"/>
      <c r="D212" s="272"/>
    </row>
    <row r="213" spans="1:4" x14ac:dyDescent="0.2">
      <c r="A213" s="259"/>
      <c r="B213" s="114"/>
      <c r="C213" s="272"/>
      <c r="D213" s="272"/>
    </row>
    <row r="214" spans="1:4" x14ac:dyDescent="0.2">
      <c r="A214" s="259"/>
      <c r="B214" s="114" t="s">
        <v>389</v>
      </c>
      <c r="C214" s="272"/>
      <c r="D214" s="272"/>
    </row>
    <row r="215" spans="1:4" x14ac:dyDescent="0.2">
      <c r="A215" s="259"/>
      <c r="B215" s="114" t="s">
        <v>390</v>
      </c>
      <c r="C215" s="272"/>
      <c r="D215" s="272"/>
    </row>
    <row r="216" spans="1:4" x14ac:dyDescent="0.2">
      <c r="A216" s="259"/>
      <c r="B216" s="114" t="s">
        <v>391</v>
      </c>
      <c r="C216" s="272"/>
      <c r="D216" s="272"/>
    </row>
    <row r="217" spans="1:4" x14ac:dyDescent="0.2">
      <c r="A217" s="259"/>
      <c r="B217" s="114"/>
      <c r="C217" s="272"/>
      <c r="D217" s="272"/>
    </row>
    <row r="218" spans="1:4" x14ac:dyDescent="0.2">
      <c r="A218" s="259"/>
      <c r="B218" s="114" t="s">
        <v>392</v>
      </c>
      <c r="C218" s="272"/>
      <c r="D218" s="272"/>
    </row>
    <row r="219" spans="1:4" x14ac:dyDescent="0.2">
      <c r="A219" s="259"/>
      <c r="B219" s="114" t="s">
        <v>393</v>
      </c>
      <c r="C219" s="272"/>
      <c r="D219" s="272"/>
    </row>
    <row r="220" spans="1:4" x14ac:dyDescent="0.2">
      <c r="A220" s="259"/>
      <c r="B220" s="114" t="s">
        <v>394</v>
      </c>
      <c r="C220" s="272"/>
      <c r="D220" s="272"/>
    </row>
    <row r="221" spans="1:4" x14ac:dyDescent="0.2">
      <c r="A221" s="259"/>
      <c r="B221" s="114"/>
      <c r="C221" s="272"/>
      <c r="D221" s="272"/>
    </row>
    <row r="222" spans="1:4" x14ac:dyDescent="0.2">
      <c r="A222" s="259"/>
      <c r="B222" s="114" t="s">
        <v>395</v>
      </c>
      <c r="C222" s="272"/>
      <c r="D222" s="272"/>
    </row>
    <row r="223" spans="1:4" x14ac:dyDescent="0.2">
      <c r="A223" s="259"/>
      <c r="B223" s="114" t="s">
        <v>396</v>
      </c>
      <c r="C223" s="272"/>
      <c r="D223" s="272"/>
    </row>
    <row r="224" spans="1:4" x14ac:dyDescent="0.2">
      <c r="A224" s="259"/>
      <c r="B224" s="114" t="s">
        <v>397</v>
      </c>
      <c r="C224" s="272"/>
      <c r="D224" s="272"/>
    </row>
    <row r="225" spans="1:4" x14ac:dyDescent="0.2">
      <c r="A225" s="259"/>
      <c r="B225" s="114"/>
      <c r="C225" s="272"/>
      <c r="D225" s="272"/>
    </row>
    <row r="226" spans="1:4" x14ac:dyDescent="0.2">
      <c r="A226" s="259"/>
      <c r="B226" s="114" t="s">
        <v>398</v>
      </c>
      <c r="C226" s="272"/>
      <c r="D226" s="272"/>
    </row>
    <row r="227" spans="1:4" ht="13.5" thickBot="1" x14ac:dyDescent="0.25">
      <c r="A227" s="254"/>
      <c r="B227" s="77" t="s">
        <v>399</v>
      </c>
      <c r="C227" s="268"/>
      <c r="D227" s="268"/>
    </row>
    <row r="228" spans="1:4" ht="38.25" x14ac:dyDescent="0.2">
      <c r="A228" s="253" t="s">
        <v>400</v>
      </c>
      <c r="B228" s="124" t="s">
        <v>401</v>
      </c>
      <c r="C228" s="267" t="s">
        <v>582</v>
      </c>
      <c r="D228" s="267"/>
    </row>
    <row r="229" spans="1:4" x14ac:dyDescent="0.2">
      <c r="A229" s="259"/>
      <c r="B229" s="114"/>
      <c r="C229" s="272"/>
      <c r="D229" s="272"/>
    </row>
    <row r="230" spans="1:4" ht="38.25" x14ac:dyDescent="0.2">
      <c r="A230" s="259"/>
      <c r="B230" s="114" t="s">
        <v>402</v>
      </c>
      <c r="C230" s="272"/>
      <c r="D230" s="272"/>
    </row>
    <row r="231" spans="1:4" x14ac:dyDescent="0.2">
      <c r="A231" s="259"/>
      <c r="B231" s="114"/>
      <c r="C231" s="272"/>
      <c r="D231" s="272"/>
    </row>
    <row r="232" spans="1:4" ht="25.5" x14ac:dyDescent="0.2">
      <c r="A232" s="259"/>
      <c r="B232" s="114" t="s">
        <v>348</v>
      </c>
      <c r="C232" s="272"/>
      <c r="D232" s="272"/>
    </row>
    <row r="233" spans="1:4" x14ac:dyDescent="0.2">
      <c r="A233" s="259"/>
      <c r="B233" s="114"/>
      <c r="C233" s="272"/>
      <c r="D233" s="272"/>
    </row>
    <row r="234" spans="1:4" x14ac:dyDescent="0.2">
      <c r="A234" s="259"/>
      <c r="B234" s="114" t="s">
        <v>158</v>
      </c>
      <c r="C234" s="272"/>
      <c r="D234" s="272"/>
    </row>
    <row r="235" spans="1:4" x14ac:dyDescent="0.2">
      <c r="A235" s="259"/>
      <c r="B235" s="114" t="s">
        <v>159</v>
      </c>
      <c r="C235" s="272"/>
      <c r="D235" s="272"/>
    </row>
    <row r="236" spans="1:4" x14ac:dyDescent="0.2">
      <c r="A236" s="259"/>
      <c r="B236" s="114" t="s">
        <v>403</v>
      </c>
      <c r="C236" s="272"/>
      <c r="D236" s="272"/>
    </row>
    <row r="237" spans="1:4" x14ac:dyDescent="0.2">
      <c r="A237" s="259"/>
      <c r="B237" s="114" t="s">
        <v>160</v>
      </c>
      <c r="C237" s="272"/>
      <c r="D237" s="272"/>
    </row>
    <row r="238" spans="1:4" x14ac:dyDescent="0.2">
      <c r="A238" s="259"/>
      <c r="B238" s="114"/>
      <c r="C238" s="272"/>
      <c r="D238" s="272"/>
    </row>
    <row r="239" spans="1:4" x14ac:dyDescent="0.2">
      <c r="A239" s="259"/>
      <c r="B239" s="114" t="s">
        <v>404</v>
      </c>
      <c r="C239" s="272"/>
      <c r="D239" s="272"/>
    </row>
    <row r="240" spans="1:4" x14ac:dyDescent="0.2">
      <c r="A240" s="259"/>
      <c r="B240" s="114"/>
      <c r="C240" s="272"/>
      <c r="D240" s="272"/>
    </row>
    <row r="241" spans="1:4" ht="25.5" x14ac:dyDescent="0.2">
      <c r="A241" s="259"/>
      <c r="B241" s="114" t="s">
        <v>348</v>
      </c>
      <c r="C241" s="272"/>
      <c r="D241" s="272"/>
    </row>
    <row r="242" spans="1:4" x14ac:dyDescent="0.2">
      <c r="A242" s="259"/>
      <c r="B242" s="114"/>
      <c r="C242" s="272"/>
      <c r="D242" s="272"/>
    </row>
    <row r="243" spans="1:4" x14ac:dyDescent="0.2">
      <c r="A243" s="259"/>
      <c r="B243" s="114" t="s">
        <v>405</v>
      </c>
      <c r="C243" s="272"/>
      <c r="D243" s="272"/>
    </row>
    <row r="244" spans="1:4" x14ac:dyDescent="0.2">
      <c r="A244" s="259"/>
      <c r="B244" s="114" t="s">
        <v>406</v>
      </c>
      <c r="C244" s="272"/>
      <c r="D244" s="272"/>
    </row>
    <row r="245" spans="1:4" x14ac:dyDescent="0.2">
      <c r="A245" s="259"/>
      <c r="B245" s="114" t="s">
        <v>407</v>
      </c>
      <c r="C245" s="272"/>
      <c r="D245" s="272"/>
    </row>
    <row r="246" spans="1:4" x14ac:dyDescent="0.2">
      <c r="A246" s="259"/>
      <c r="B246" s="114"/>
      <c r="C246" s="272"/>
      <c r="D246" s="272"/>
    </row>
    <row r="247" spans="1:4" ht="13.5" thickBot="1" x14ac:dyDescent="0.25">
      <c r="A247" s="254"/>
      <c r="B247" s="77" t="s">
        <v>195</v>
      </c>
      <c r="C247" s="268"/>
      <c r="D247" s="268"/>
    </row>
    <row r="248" spans="1:4" ht="39" thickBot="1" x14ac:dyDescent="0.25">
      <c r="A248" s="80" t="s">
        <v>408</v>
      </c>
      <c r="B248" s="92" t="s">
        <v>409</v>
      </c>
      <c r="C248" s="68" t="s">
        <v>582</v>
      </c>
      <c r="D248" s="69"/>
    </row>
    <row r="249" spans="1:4" ht="26.25" thickBot="1" x14ac:dyDescent="0.25">
      <c r="A249" s="75" t="s">
        <v>410</v>
      </c>
      <c r="B249" s="77" t="s">
        <v>411</v>
      </c>
      <c r="C249" s="68" t="s">
        <v>582</v>
      </c>
      <c r="D249" s="69"/>
    </row>
    <row r="250" spans="1:4" ht="76.5" x14ac:dyDescent="0.2">
      <c r="A250" s="253" t="s">
        <v>412</v>
      </c>
      <c r="B250" s="97" t="s">
        <v>413</v>
      </c>
      <c r="C250" s="279" t="s">
        <v>582</v>
      </c>
      <c r="D250" s="267"/>
    </row>
    <row r="251" spans="1:4" x14ac:dyDescent="0.2">
      <c r="A251" s="259"/>
      <c r="B251" s="95" t="s">
        <v>414</v>
      </c>
      <c r="C251" s="280"/>
      <c r="D251" s="272"/>
    </row>
    <row r="252" spans="1:4" x14ac:dyDescent="0.2">
      <c r="A252" s="259"/>
      <c r="B252" s="95" t="s">
        <v>415</v>
      </c>
      <c r="C252" s="280"/>
      <c r="D252" s="272"/>
    </row>
    <row r="253" spans="1:4" x14ac:dyDescent="0.2">
      <c r="A253" s="259"/>
      <c r="B253" s="95" t="s">
        <v>416</v>
      </c>
      <c r="C253" s="280"/>
      <c r="D253" s="272"/>
    </row>
    <row r="254" spans="1:4" x14ac:dyDescent="0.2">
      <c r="A254" s="259"/>
      <c r="B254" s="95" t="s">
        <v>417</v>
      </c>
      <c r="C254" s="280"/>
      <c r="D254" s="272"/>
    </row>
    <row r="255" spans="1:4" x14ac:dyDescent="0.2">
      <c r="A255" s="259"/>
      <c r="B255" s="95" t="s">
        <v>418</v>
      </c>
      <c r="C255" s="280"/>
      <c r="D255" s="272"/>
    </row>
    <row r="256" spans="1:4" x14ac:dyDescent="0.2">
      <c r="A256" s="259"/>
      <c r="B256" s="95" t="s">
        <v>419</v>
      </c>
      <c r="C256" s="280"/>
      <c r="D256" s="272"/>
    </row>
    <row r="257" spans="1:4" x14ac:dyDescent="0.2">
      <c r="A257" s="259"/>
      <c r="B257" s="95" t="s">
        <v>420</v>
      </c>
      <c r="C257" s="280"/>
      <c r="D257" s="272"/>
    </row>
    <row r="258" spans="1:4" x14ac:dyDescent="0.2">
      <c r="A258" s="259"/>
      <c r="B258" s="95" t="s">
        <v>421</v>
      </c>
      <c r="C258" s="280"/>
      <c r="D258" s="272"/>
    </row>
    <row r="259" spans="1:4" x14ac:dyDescent="0.2">
      <c r="A259" s="259"/>
      <c r="B259" s="95" t="s">
        <v>422</v>
      </c>
      <c r="C259" s="280"/>
      <c r="D259" s="272"/>
    </row>
    <row r="260" spans="1:4" x14ac:dyDescent="0.2">
      <c r="A260" s="259"/>
      <c r="B260" s="95" t="s">
        <v>423</v>
      </c>
      <c r="C260" s="280"/>
      <c r="D260" s="272"/>
    </row>
    <row r="261" spans="1:4" x14ac:dyDescent="0.2">
      <c r="A261" s="259"/>
      <c r="B261" s="95"/>
      <c r="C261" s="280"/>
      <c r="D261" s="272"/>
    </row>
    <row r="262" spans="1:4" ht="25.5" x14ac:dyDescent="0.2">
      <c r="A262" s="259"/>
      <c r="B262" s="95" t="s">
        <v>348</v>
      </c>
      <c r="C262" s="280"/>
      <c r="D262" s="272"/>
    </row>
    <row r="263" spans="1:4" x14ac:dyDescent="0.2">
      <c r="A263" s="259"/>
      <c r="B263" s="95"/>
      <c r="C263" s="280"/>
      <c r="D263" s="272"/>
    </row>
    <row r="264" spans="1:4" ht="25.5" x14ac:dyDescent="0.2">
      <c r="A264" s="259"/>
      <c r="B264" s="95" t="s">
        <v>151</v>
      </c>
      <c r="C264" s="280"/>
      <c r="D264" s="272"/>
    </row>
    <row r="265" spans="1:4" x14ac:dyDescent="0.2">
      <c r="A265" s="259"/>
      <c r="B265" s="95"/>
      <c r="C265" s="280"/>
      <c r="D265" s="272"/>
    </row>
    <row r="266" spans="1:4" x14ac:dyDescent="0.2">
      <c r="A266" s="259"/>
      <c r="B266" s="95" t="s">
        <v>424</v>
      </c>
      <c r="C266" s="280"/>
      <c r="D266" s="272"/>
    </row>
    <row r="267" spans="1:4" x14ac:dyDescent="0.2">
      <c r="A267" s="259"/>
      <c r="B267" s="95" t="s">
        <v>425</v>
      </c>
      <c r="C267" s="280"/>
      <c r="D267" s="272"/>
    </row>
    <row r="268" spans="1:4" ht="13.5" customHeight="1" x14ac:dyDescent="0.2">
      <c r="A268" s="259"/>
      <c r="B268" s="95" t="s">
        <v>426</v>
      </c>
      <c r="C268" s="280"/>
      <c r="D268" s="272"/>
    </row>
    <row r="269" spans="1:4" x14ac:dyDescent="0.2">
      <c r="A269" s="259"/>
      <c r="B269" s="95" t="s">
        <v>427</v>
      </c>
      <c r="C269" s="280"/>
      <c r="D269" s="272"/>
    </row>
    <row r="270" spans="1:4" x14ac:dyDescent="0.2">
      <c r="A270" s="259"/>
      <c r="B270" s="95"/>
      <c r="C270" s="280"/>
      <c r="D270" s="272"/>
    </row>
    <row r="271" spans="1:4" x14ac:dyDescent="0.2">
      <c r="A271" s="259"/>
      <c r="B271" s="95" t="s">
        <v>428</v>
      </c>
      <c r="C271" s="280"/>
      <c r="D271" s="272"/>
    </row>
    <row r="272" spans="1:4" x14ac:dyDescent="0.2">
      <c r="A272" s="259"/>
      <c r="B272" s="95"/>
      <c r="C272" s="280"/>
      <c r="D272" s="272"/>
    </row>
    <row r="273" spans="1:4" ht="13.5" customHeight="1" x14ac:dyDescent="0.2">
      <c r="A273" s="259"/>
      <c r="B273" s="95" t="s">
        <v>429</v>
      </c>
      <c r="C273" s="280"/>
      <c r="D273" s="272"/>
    </row>
    <row r="274" spans="1:4" x14ac:dyDescent="0.2">
      <c r="A274" s="259"/>
      <c r="B274" s="95" t="s">
        <v>152</v>
      </c>
      <c r="C274" s="280"/>
      <c r="D274" s="272"/>
    </row>
    <row r="275" spans="1:4" ht="13.5" customHeight="1" x14ac:dyDescent="0.2">
      <c r="A275" s="259"/>
      <c r="B275" s="95" t="s">
        <v>153</v>
      </c>
      <c r="C275" s="280"/>
      <c r="D275" s="272"/>
    </row>
    <row r="276" spans="1:4" x14ac:dyDescent="0.2">
      <c r="A276" s="259"/>
      <c r="B276" s="95"/>
      <c r="C276" s="280"/>
      <c r="D276" s="272"/>
    </row>
    <row r="277" spans="1:4" ht="26.25" thickBot="1" x14ac:dyDescent="0.25">
      <c r="A277" s="254"/>
      <c r="B277" s="76" t="s">
        <v>430</v>
      </c>
      <c r="C277" s="281"/>
      <c r="D277" s="268"/>
    </row>
    <row r="278" spans="1:4" ht="13.5" thickBot="1" x14ac:dyDescent="0.25">
      <c r="A278" s="80" t="s">
        <v>431</v>
      </c>
      <c r="B278" s="106" t="s">
        <v>432</v>
      </c>
      <c r="C278" s="68" t="s">
        <v>582</v>
      </c>
      <c r="D278" s="69"/>
    </row>
    <row r="279" spans="1:4" ht="13.5" thickBot="1" x14ac:dyDescent="0.25">
      <c r="A279" s="75" t="s">
        <v>433</v>
      </c>
      <c r="B279" s="76" t="s">
        <v>434</v>
      </c>
      <c r="C279" s="68" t="s">
        <v>582</v>
      </c>
      <c r="D279" s="69"/>
    </row>
    <row r="280" spans="1:4" ht="13.5" thickBot="1" x14ac:dyDescent="0.25">
      <c r="A280" s="75" t="s">
        <v>435</v>
      </c>
      <c r="B280" s="77" t="s">
        <v>155</v>
      </c>
      <c r="C280" s="68" t="s">
        <v>582</v>
      </c>
      <c r="D280" s="69"/>
    </row>
    <row r="281" spans="1:4" ht="115.5" thickBot="1" x14ac:dyDescent="0.25">
      <c r="A281" s="253" t="s">
        <v>436</v>
      </c>
      <c r="B281" s="106" t="s">
        <v>437</v>
      </c>
      <c r="C281" s="68" t="s">
        <v>582</v>
      </c>
      <c r="D281" s="69"/>
    </row>
    <row r="282" spans="1:4" ht="39" thickBot="1" x14ac:dyDescent="0.25">
      <c r="A282" s="254"/>
      <c r="B282" s="76" t="s">
        <v>438</v>
      </c>
      <c r="C282" s="68" t="s">
        <v>582</v>
      </c>
      <c r="D282" s="69"/>
    </row>
    <row r="283" spans="1:4" ht="13.5" thickBot="1" x14ac:dyDescent="0.25">
      <c r="A283" s="273" t="s">
        <v>440</v>
      </c>
      <c r="B283" s="274"/>
      <c r="C283" s="35"/>
    </row>
    <row r="284" spans="1:4" ht="39" thickBot="1" x14ac:dyDescent="0.25">
      <c r="A284" s="80" t="s">
        <v>166</v>
      </c>
      <c r="B284" s="106" t="s">
        <v>441</v>
      </c>
      <c r="C284" s="68" t="s">
        <v>582</v>
      </c>
      <c r="D284" s="69"/>
    </row>
    <row r="285" spans="1:4" ht="64.5" thickBot="1" x14ac:dyDescent="0.25">
      <c r="A285" s="75" t="s">
        <v>168</v>
      </c>
      <c r="B285" s="76" t="s">
        <v>442</v>
      </c>
      <c r="C285" s="68" t="s">
        <v>582</v>
      </c>
      <c r="D285" s="69"/>
    </row>
    <row r="286" spans="1:4" ht="26.25" thickBot="1" x14ac:dyDescent="0.25">
      <c r="A286" s="75" t="s">
        <v>170</v>
      </c>
      <c r="B286" s="77" t="s">
        <v>443</v>
      </c>
      <c r="C286" s="68" t="s">
        <v>582</v>
      </c>
      <c r="D286" s="69"/>
    </row>
    <row r="287" spans="1:4" ht="39" thickBot="1" x14ac:dyDescent="0.25">
      <c r="A287" s="75" t="s">
        <v>172</v>
      </c>
      <c r="B287" s="76" t="s">
        <v>444</v>
      </c>
      <c r="C287" s="68" t="s">
        <v>582</v>
      </c>
      <c r="D287" s="69"/>
    </row>
    <row r="288" spans="1:4" ht="13.5" thickBot="1" x14ac:dyDescent="0.25">
      <c r="A288" s="255" t="s">
        <v>462</v>
      </c>
      <c r="B288" s="256"/>
      <c r="C288" s="35"/>
    </row>
    <row r="289" spans="1:4" ht="26.25" thickBot="1" x14ac:dyDescent="0.25">
      <c r="A289" s="80" t="s">
        <v>174</v>
      </c>
      <c r="B289" s="106" t="s">
        <v>167</v>
      </c>
      <c r="C289" s="68" t="s">
        <v>582</v>
      </c>
      <c r="D289" s="69"/>
    </row>
    <row r="290" spans="1:4" ht="13.5" thickBot="1" x14ac:dyDescent="0.25">
      <c r="A290" s="75" t="s">
        <v>445</v>
      </c>
      <c r="B290" s="76" t="s">
        <v>169</v>
      </c>
      <c r="C290" s="68" t="s">
        <v>582</v>
      </c>
      <c r="D290" s="69"/>
    </row>
    <row r="291" spans="1:4" ht="12.75" customHeight="1" thickBot="1" x14ac:dyDescent="0.25">
      <c r="A291" s="75" t="s">
        <v>446</v>
      </c>
      <c r="B291" s="76" t="s">
        <v>171</v>
      </c>
      <c r="C291" s="68" t="s">
        <v>582</v>
      </c>
      <c r="D291" s="69"/>
    </row>
    <row r="292" spans="1:4" ht="26.25" thickBot="1" x14ac:dyDescent="0.25">
      <c r="A292" s="75" t="s">
        <v>447</v>
      </c>
      <c r="B292" s="76" t="s">
        <v>173</v>
      </c>
      <c r="C292" s="68" t="s">
        <v>582</v>
      </c>
      <c r="D292" s="69"/>
    </row>
    <row r="293" spans="1:4" ht="13.5" thickBot="1" x14ac:dyDescent="0.25">
      <c r="A293" s="255" t="s">
        <v>461</v>
      </c>
      <c r="B293" s="256"/>
      <c r="C293" s="35"/>
    </row>
    <row r="294" spans="1:4" ht="55.5" customHeight="1" thickBot="1" x14ac:dyDescent="0.25">
      <c r="A294" s="80" t="s">
        <v>175</v>
      </c>
      <c r="B294" s="106" t="s">
        <v>448</v>
      </c>
      <c r="C294" s="68" t="s">
        <v>582</v>
      </c>
      <c r="D294" s="69"/>
    </row>
    <row r="295" spans="1:4" ht="13.5" thickBot="1" x14ac:dyDescent="0.25">
      <c r="A295" s="255" t="s">
        <v>449</v>
      </c>
      <c r="B295" s="256"/>
    </row>
    <row r="296" spans="1:4" ht="26.25" thickBot="1" x14ac:dyDescent="0.25">
      <c r="A296" s="80" t="s">
        <v>183</v>
      </c>
      <c r="B296" s="106" t="s">
        <v>176</v>
      </c>
      <c r="C296" s="68" t="s">
        <v>582</v>
      </c>
      <c r="D296" s="69"/>
    </row>
    <row r="297" spans="1:4" ht="13.5" thickBot="1" x14ac:dyDescent="0.25">
      <c r="A297" s="75" t="s">
        <v>184</v>
      </c>
      <c r="B297" s="76" t="s">
        <v>450</v>
      </c>
      <c r="C297" s="68" t="s">
        <v>582</v>
      </c>
      <c r="D297" s="69"/>
    </row>
    <row r="298" spans="1:4" ht="12.75" customHeight="1" thickBot="1" x14ac:dyDescent="0.25">
      <c r="A298" s="75" t="s">
        <v>186</v>
      </c>
      <c r="B298" s="76" t="s">
        <v>177</v>
      </c>
      <c r="C298" s="68" t="s">
        <v>582</v>
      </c>
      <c r="D298" s="69"/>
    </row>
    <row r="299" spans="1:4" ht="26.25" thickBot="1" x14ac:dyDescent="0.25">
      <c r="A299" s="75" t="s">
        <v>187</v>
      </c>
      <c r="B299" s="76" t="s">
        <v>178</v>
      </c>
      <c r="C299" s="68" t="s">
        <v>582</v>
      </c>
      <c r="D299" s="69"/>
    </row>
    <row r="300" spans="1:4" ht="13.5" thickBot="1" x14ac:dyDescent="0.25">
      <c r="A300" s="75" t="s">
        <v>451</v>
      </c>
      <c r="B300" s="76" t="s">
        <v>179</v>
      </c>
      <c r="C300" s="68" t="s">
        <v>582</v>
      </c>
      <c r="D300" s="69"/>
    </row>
    <row r="301" spans="1:4" ht="12.75" customHeight="1" thickBot="1" x14ac:dyDescent="0.25">
      <c r="A301" s="75" t="s">
        <v>573</v>
      </c>
      <c r="B301" s="76" t="s">
        <v>180</v>
      </c>
      <c r="C301" s="68" t="s">
        <v>582</v>
      </c>
      <c r="D301" s="69"/>
    </row>
    <row r="302" spans="1:4" ht="26.25" thickBot="1" x14ac:dyDescent="0.25">
      <c r="A302" s="75" t="s">
        <v>452</v>
      </c>
      <c r="B302" s="122" t="s">
        <v>453</v>
      </c>
      <c r="C302" s="68" t="s">
        <v>582</v>
      </c>
      <c r="D302" s="69"/>
    </row>
    <row r="303" spans="1:4" ht="39" thickBot="1" x14ac:dyDescent="0.25">
      <c r="A303" s="75" t="s">
        <v>454</v>
      </c>
      <c r="B303" s="128" t="s">
        <v>181</v>
      </c>
    </row>
    <row r="304" spans="1:4" ht="26.25" thickBot="1" x14ac:dyDescent="0.25">
      <c r="A304" s="75" t="s">
        <v>455</v>
      </c>
      <c r="B304" s="128" t="s">
        <v>456</v>
      </c>
    </row>
    <row r="305" spans="1:4" ht="26.25" thickBot="1" x14ac:dyDescent="0.25">
      <c r="A305" s="75" t="s">
        <v>457</v>
      </c>
      <c r="B305" s="128" t="s">
        <v>458</v>
      </c>
    </row>
    <row r="306" spans="1:4" ht="13.5" thickBot="1" x14ac:dyDescent="0.25">
      <c r="A306" s="75" t="s">
        <v>459</v>
      </c>
      <c r="B306" s="122" t="s">
        <v>182</v>
      </c>
      <c r="C306" s="68" t="s">
        <v>582</v>
      </c>
      <c r="D306" s="69"/>
    </row>
    <row r="307" spans="1:4" ht="13.5" thickBot="1" x14ac:dyDescent="0.25">
      <c r="A307" s="255" t="s">
        <v>460</v>
      </c>
      <c r="B307" s="256"/>
    </row>
    <row r="308" spans="1:4" ht="39" thickBot="1" x14ac:dyDescent="0.25">
      <c r="A308" s="80" t="s">
        <v>188</v>
      </c>
      <c r="B308" s="106" t="s">
        <v>463</v>
      </c>
      <c r="C308" s="68" t="s">
        <v>582</v>
      </c>
      <c r="D308" s="69"/>
    </row>
    <row r="309" spans="1:4" ht="13.5" thickBot="1" x14ac:dyDescent="0.25">
      <c r="A309" s="75" t="s">
        <v>190</v>
      </c>
      <c r="B309" s="76" t="s">
        <v>185</v>
      </c>
      <c r="C309" s="68" t="s">
        <v>582</v>
      </c>
      <c r="D309" s="69"/>
    </row>
    <row r="310" spans="1:4" ht="12.75" customHeight="1" thickBot="1" x14ac:dyDescent="0.25">
      <c r="A310" s="75" t="s">
        <v>192</v>
      </c>
      <c r="B310" s="76" t="s">
        <v>464</v>
      </c>
      <c r="C310" s="68" t="s">
        <v>582</v>
      </c>
      <c r="D310" s="69"/>
    </row>
    <row r="311" spans="1:4" ht="51.75" thickBot="1" x14ac:dyDescent="0.25">
      <c r="A311" s="75" t="s">
        <v>194</v>
      </c>
      <c r="B311" s="130" t="s">
        <v>560</v>
      </c>
      <c r="C311" s="68" t="s">
        <v>582</v>
      </c>
      <c r="D311" s="69"/>
    </row>
    <row r="312" spans="1:4" ht="13.5" thickBot="1" x14ac:dyDescent="0.25">
      <c r="A312" s="255" t="s">
        <v>465</v>
      </c>
      <c r="B312" s="256"/>
    </row>
    <row r="313" spans="1:4" ht="25.5" x14ac:dyDescent="0.2">
      <c r="A313" s="253" t="s">
        <v>466</v>
      </c>
      <c r="B313" s="97" t="s">
        <v>574</v>
      </c>
    </row>
    <row r="314" spans="1:4" x14ac:dyDescent="0.2">
      <c r="A314" s="259"/>
      <c r="B314" s="95"/>
    </row>
    <row r="315" spans="1:4" ht="12.75" customHeight="1" x14ac:dyDescent="0.2">
      <c r="A315" s="259"/>
      <c r="B315" s="95" t="s">
        <v>467</v>
      </c>
    </row>
    <row r="316" spans="1:4" x14ac:dyDescent="0.2">
      <c r="A316" s="259"/>
      <c r="B316" s="123" t="s">
        <v>468</v>
      </c>
    </row>
    <row r="317" spans="1:4" x14ac:dyDescent="0.2">
      <c r="A317" s="259"/>
      <c r="B317" s="123" t="s">
        <v>469</v>
      </c>
    </row>
    <row r="318" spans="1:4" x14ac:dyDescent="0.2">
      <c r="A318" s="259"/>
      <c r="B318" s="123" t="s">
        <v>470</v>
      </c>
    </row>
    <row r="319" spans="1:4" x14ac:dyDescent="0.2">
      <c r="A319" s="259"/>
      <c r="B319" s="95"/>
    </row>
    <row r="320" spans="1:4" x14ac:dyDescent="0.2">
      <c r="A320" s="259"/>
      <c r="B320" s="123" t="s">
        <v>321</v>
      </c>
    </row>
    <row r="321" spans="1:2" x14ac:dyDescent="0.2">
      <c r="A321" s="259"/>
      <c r="B321" s="95"/>
    </row>
    <row r="322" spans="1:2" ht="38.25" x14ac:dyDescent="0.2">
      <c r="A322" s="259"/>
      <c r="B322" s="95" t="s">
        <v>471</v>
      </c>
    </row>
    <row r="323" spans="1:2" ht="12.75" customHeight="1" x14ac:dyDescent="0.2">
      <c r="A323" s="259"/>
      <c r="B323" s="95"/>
    </row>
    <row r="324" spans="1:2" x14ac:dyDescent="0.2">
      <c r="A324" s="259"/>
      <c r="B324" s="95" t="s">
        <v>467</v>
      </c>
    </row>
    <row r="325" spans="1:2" x14ac:dyDescent="0.2">
      <c r="A325" s="259"/>
      <c r="B325" s="123" t="s">
        <v>468</v>
      </c>
    </row>
    <row r="326" spans="1:2" x14ac:dyDescent="0.2">
      <c r="A326" s="259"/>
      <c r="B326" s="123" t="s">
        <v>472</v>
      </c>
    </row>
    <row r="327" spans="1:2" x14ac:dyDescent="0.2">
      <c r="A327" s="259"/>
      <c r="B327" s="123" t="s">
        <v>470</v>
      </c>
    </row>
    <row r="328" spans="1:2" x14ac:dyDescent="0.2">
      <c r="A328" s="259"/>
      <c r="B328" s="95"/>
    </row>
    <row r="329" spans="1:2" x14ac:dyDescent="0.2">
      <c r="A329" s="259"/>
      <c r="B329" s="123" t="s">
        <v>473</v>
      </c>
    </row>
    <row r="330" spans="1:2" ht="13.5" customHeight="1" x14ac:dyDescent="0.2">
      <c r="A330" s="259"/>
      <c r="B330" s="114"/>
    </row>
    <row r="331" spans="1:2" x14ac:dyDescent="0.2">
      <c r="A331" s="259"/>
      <c r="B331" s="114" t="s">
        <v>474</v>
      </c>
    </row>
    <row r="332" spans="1:2" x14ac:dyDescent="0.2">
      <c r="A332" s="259"/>
      <c r="B332" s="123" t="s">
        <v>475</v>
      </c>
    </row>
    <row r="333" spans="1:2" ht="12.75" customHeight="1" x14ac:dyDescent="0.2">
      <c r="A333" s="259"/>
      <c r="B333" s="123" t="s">
        <v>321</v>
      </c>
    </row>
    <row r="334" spans="1:2" x14ac:dyDescent="0.2">
      <c r="A334" s="259"/>
      <c r="B334" s="123" t="s">
        <v>476</v>
      </c>
    </row>
    <row r="335" spans="1:2" x14ac:dyDescent="0.2">
      <c r="A335" s="259"/>
      <c r="B335" s="123" t="s">
        <v>470</v>
      </c>
    </row>
    <row r="336" spans="1:2" x14ac:dyDescent="0.2">
      <c r="A336" s="259"/>
      <c r="B336" s="114"/>
    </row>
    <row r="337" spans="1:2" ht="26.25" thickBot="1" x14ac:dyDescent="0.25">
      <c r="A337" s="254"/>
      <c r="B337" s="77" t="s">
        <v>477</v>
      </c>
    </row>
    <row r="338" spans="1:2" ht="26.25" thickBot="1" x14ac:dyDescent="0.25">
      <c r="A338" s="129" t="s">
        <v>478</v>
      </c>
      <c r="B338" s="130" t="s">
        <v>479</v>
      </c>
    </row>
    <row r="339" spans="1:2" ht="13.5" customHeight="1" thickBot="1" x14ac:dyDescent="0.25">
      <c r="A339" s="255" t="s">
        <v>480</v>
      </c>
      <c r="B339" s="256"/>
    </row>
    <row r="340" spans="1:2" ht="39" thickBot="1" x14ac:dyDescent="0.25">
      <c r="A340" s="80" t="s">
        <v>481</v>
      </c>
      <c r="B340" s="92" t="s">
        <v>189</v>
      </c>
    </row>
    <row r="341" spans="1:2" ht="77.25" thickBot="1" x14ac:dyDescent="0.25">
      <c r="A341" s="75" t="s">
        <v>482</v>
      </c>
      <c r="B341" s="130" t="s">
        <v>191</v>
      </c>
    </row>
    <row r="342" spans="1:2" ht="28.5" customHeight="1" thickBot="1" x14ac:dyDescent="0.25">
      <c r="A342" s="75" t="s">
        <v>483</v>
      </c>
      <c r="B342" s="77" t="s">
        <v>484</v>
      </c>
    </row>
    <row r="343" spans="1:2" ht="37.5" customHeight="1" x14ac:dyDescent="0.2">
      <c r="A343" s="253" t="s">
        <v>485</v>
      </c>
      <c r="B343" s="257" t="s">
        <v>193</v>
      </c>
    </row>
    <row r="344" spans="1:2" ht="13.5" thickBot="1" x14ac:dyDescent="0.25">
      <c r="A344" s="254"/>
      <c r="B344" s="258"/>
    </row>
    <row r="345" spans="1:2" x14ac:dyDescent="0.2">
      <c r="A345" s="249" t="s">
        <v>533</v>
      </c>
      <c r="B345" s="251" t="s">
        <v>547</v>
      </c>
    </row>
    <row r="346" spans="1:2" ht="13.5" thickBot="1" x14ac:dyDescent="0.25">
      <c r="A346" s="250"/>
      <c r="B346" s="252"/>
    </row>
  </sheetData>
  <mergeCells count="68">
    <mergeCell ref="D228:D247"/>
    <mergeCell ref="A121:B121"/>
    <mergeCell ref="A2:B2"/>
    <mergeCell ref="A21:B21"/>
    <mergeCell ref="A23:B23"/>
    <mergeCell ref="A28:B28"/>
    <mergeCell ref="A49:B49"/>
    <mergeCell ref="A47:A48"/>
    <mergeCell ref="A39:A40"/>
    <mergeCell ref="A10:B10"/>
    <mergeCell ref="A31:D31"/>
    <mergeCell ref="A32:A33"/>
    <mergeCell ref="A34:A35"/>
    <mergeCell ref="D41:D42"/>
    <mergeCell ref="A41:A42"/>
    <mergeCell ref="A43:A44"/>
    <mergeCell ref="A110:B110"/>
    <mergeCell ref="D162:D183"/>
    <mergeCell ref="A184:A227"/>
    <mergeCell ref="A143:A161"/>
    <mergeCell ref="D143:D161"/>
    <mergeCell ref="D184:D227"/>
    <mergeCell ref="D43:D44"/>
    <mergeCell ref="D250:D277"/>
    <mergeCell ref="A45:A46"/>
    <mergeCell ref="C45:C46"/>
    <mergeCell ref="D45:D46"/>
    <mergeCell ref="D126:D142"/>
    <mergeCell ref="C47:C48"/>
    <mergeCell ref="D47:D48"/>
    <mergeCell ref="A94:A98"/>
    <mergeCell ref="C94:C98"/>
    <mergeCell ref="D94:D98"/>
    <mergeCell ref="D56:D59"/>
    <mergeCell ref="C56:C59"/>
    <mergeCell ref="C143:C161"/>
    <mergeCell ref="A51:B51"/>
    <mergeCell ref="C184:C227"/>
    <mergeCell ref="A63:B63"/>
    <mergeCell ref="A307:B307"/>
    <mergeCell ref="A293:B293"/>
    <mergeCell ref="A295:B295"/>
    <mergeCell ref="B166:B167"/>
    <mergeCell ref="C126:C142"/>
    <mergeCell ref="A283:B283"/>
    <mergeCell ref="A250:A277"/>
    <mergeCell ref="A162:A183"/>
    <mergeCell ref="C162:C183"/>
    <mergeCell ref="A281:A282"/>
    <mergeCell ref="C250:C277"/>
    <mergeCell ref="A228:A247"/>
    <mergeCell ref="C228:C247"/>
    <mergeCell ref="A345:A346"/>
    <mergeCell ref="B345:B346"/>
    <mergeCell ref="A36:A37"/>
    <mergeCell ref="A339:B339"/>
    <mergeCell ref="A343:A344"/>
    <mergeCell ref="B343:B344"/>
    <mergeCell ref="A126:A142"/>
    <mergeCell ref="A56:A59"/>
    <mergeCell ref="A38:D38"/>
    <mergeCell ref="D39:D40"/>
    <mergeCell ref="C41:C42"/>
    <mergeCell ref="C43:C44"/>
    <mergeCell ref="C39:C40"/>
    <mergeCell ref="A312:B312"/>
    <mergeCell ref="A313:A337"/>
    <mergeCell ref="A288:B2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249977111117893"/>
  </sheetPr>
  <dimension ref="A1:J56"/>
  <sheetViews>
    <sheetView workbookViewId="0">
      <selection activeCell="N23" sqref="N23"/>
    </sheetView>
  </sheetViews>
  <sheetFormatPr defaultRowHeight="12.75" x14ac:dyDescent="0.2"/>
  <cols>
    <col min="1" max="1" width="11" bestFit="1" customWidth="1"/>
    <col min="2" max="2" width="14.28515625" customWidth="1"/>
    <col min="3" max="7" width="14.140625" customWidth="1"/>
    <col min="10" max="10" width="11.140625" customWidth="1"/>
  </cols>
  <sheetData>
    <row r="1" spans="1:10" x14ac:dyDescent="0.2">
      <c r="A1" s="131" t="s">
        <v>486</v>
      </c>
    </row>
    <row r="2" spans="1:10" ht="13.5" thickBot="1" x14ac:dyDescent="0.25">
      <c r="A2" s="132"/>
    </row>
    <row r="3" spans="1:10" ht="13.5" thickBot="1" x14ac:dyDescent="0.25">
      <c r="A3" s="296" t="s">
        <v>487</v>
      </c>
      <c r="B3" s="297"/>
      <c r="C3" s="297"/>
      <c r="D3" s="297"/>
      <c r="E3" s="298"/>
      <c r="F3" s="273" t="s">
        <v>488</v>
      </c>
      <c r="G3" s="274"/>
    </row>
    <row r="4" spans="1:10" ht="39" thickBot="1" x14ac:dyDescent="0.25">
      <c r="A4" s="133" t="s">
        <v>489</v>
      </c>
      <c r="B4" s="134" t="s">
        <v>5</v>
      </c>
      <c r="C4" s="134" t="s">
        <v>490</v>
      </c>
      <c r="D4" s="134" t="s">
        <v>491</v>
      </c>
      <c r="E4" s="134" t="s">
        <v>492</v>
      </c>
      <c r="F4" s="134" t="s">
        <v>493</v>
      </c>
      <c r="G4" s="134" t="s">
        <v>494</v>
      </c>
      <c r="J4" s="140" t="s">
        <v>532</v>
      </c>
    </row>
    <row r="5" spans="1:10" ht="13.5" thickBot="1" x14ac:dyDescent="0.25">
      <c r="A5" s="135" t="s">
        <v>495</v>
      </c>
      <c r="B5" s="136" t="s">
        <v>496</v>
      </c>
      <c r="C5" s="136">
        <v>20</v>
      </c>
      <c r="D5" s="136">
        <v>20</v>
      </c>
      <c r="E5" s="136">
        <v>14</v>
      </c>
      <c r="F5" s="136">
        <v>12129493</v>
      </c>
      <c r="G5" s="136">
        <v>12010293</v>
      </c>
    </row>
    <row r="6" spans="1:10" ht="26.25" thickBot="1" x14ac:dyDescent="0.25">
      <c r="A6" s="75" t="s">
        <v>497</v>
      </c>
      <c r="B6" s="137" t="s">
        <v>498</v>
      </c>
      <c r="C6" s="137">
        <v>10</v>
      </c>
      <c r="D6" s="137">
        <v>8</v>
      </c>
      <c r="E6" s="137">
        <v>16</v>
      </c>
      <c r="F6" s="137">
        <v>12077411</v>
      </c>
      <c r="G6" s="137">
        <v>12015323</v>
      </c>
    </row>
    <row r="7" spans="1:10" ht="26.25" thickBot="1" x14ac:dyDescent="0.25">
      <c r="A7" s="135" t="s">
        <v>499</v>
      </c>
      <c r="B7" s="136" t="s">
        <v>500</v>
      </c>
      <c r="C7" s="136">
        <v>10</v>
      </c>
      <c r="D7" s="136">
        <v>8</v>
      </c>
      <c r="E7" s="136">
        <v>16</v>
      </c>
      <c r="F7" s="136">
        <v>12077411</v>
      </c>
      <c r="G7" s="136">
        <v>12015323</v>
      </c>
    </row>
    <row r="8" spans="1:10" ht="13.5" thickBot="1" x14ac:dyDescent="0.25">
      <c r="A8" s="75" t="s">
        <v>501</v>
      </c>
      <c r="B8" s="137" t="s">
        <v>502</v>
      </c>
      <c r="C8" s="137">
        <v>20</v>
      </c>
      <c r="D8" s="137">
        <v>20</v>
      </c>
      <c r="E8" s="137">
        <v>14</v>
      </c>
      <c r="F8" s="137">
        <v>12129493</v>
      </c>
      <c r="G8" s="137">
        <v>12010293</v>
      </c>
    </row>
    <row r="9" spans="1:10" ht="13.5" thickBot="1" x14ac:dyDescent="0.25">
      <c r="A9" s="135" t="s">
        <v>503</v>
      </c>
      <c r="B9" s="136" t="s">
        <v>504</v>
      </c>
      <c r="C9" s="136">
        <v>10</v>
      </c>
      <c r="D9" s="136">
        <v>6</v>
      </c>
      <c r="E9" s="136">
        <v>16</v>
      </c>
      <c r="F9" s="136">
        <v>12077411</v>
      </c>
      <c r="G9" s="136">
        <v>12015323</v>
      </c>
    </row>
    <row r="10" spans="1:10" ht="26.25" thickBot="1" x14ac:dyDescent="0.25">
      <c r="A10" s="75" t="s">
        <v>505</v>
      </c>
      <c r="B10" s="137" t="s">
        <v>506</v>
      </c>
      <c r="C10" s="137">
        <v>20</v>
      </c>
      <c r="D10" s="137">
        <v>20</v>
      </c>
      <c r="E10" s="137">
        <v>14</v>
      </c>
      <c r="F10" s="137">
        <v>12129493</v>
      </c>
      <c r="G10" s="137">
        <v>12010293</v>
      </c>
    </row>
    <row r="11" spans="1:10" ht="13.5" thickBot="1" x14ac:dyDescent="0.25">
      <c r="A11" s="135" t="s">
        <v>507</v>
      </c>
      <c r="B11" s="136" t="s">
        <v>508</v>
      </c>
      <c r="C11" s="136" t="s">
        <v>509</v>
      </c>
      <c r="D11" s="136" t="s">
        <v>509</v>
      </c>
      <c r="E11" s="136">
        <v>12</v>
      </c>
      <c r="F11" s="136">
        <v>12077413</v>
      </c>
      <c r="G11" s="136">
        <v>12015193</v>
      </c>
    </row>
    <row r="12" spans="1:10" ht="13.5" thickBot="1" x14ac:dyDescent="0.25">
      <c r="A12" s="132"/>
    </row>
    <row r="13" spans="1:10" ht="25.5" customHeight="1" thickBot="1" x14ac:dyDescent="0.25">
      <c r="A13" s="296" t="s">
        <v>510</v>
      </c>
      <c r="B13" s="297"/>
      <c r="C13" s="298"/>
      <c r="D13" s="273" t="s">
        <v>488</v>
      </c>
      <c r="E13" s="274"/>
    </row>
    <row r="14" spans="1:10" ht="26.25" thickBot="1" x14ac:dyDescent="0.25">
      <c r="A14" s="133" t="s">
        <v>489</v>
      </c>
      <c r="B14" s="134" t="s">
        <v>5</v>
      </c>
      <c r="C14" s="134" t="s">
        <v>492</v>
      </c>
      <c r="D14" s="134" t="s">
        <v>493</v>
      </c>
      <c r="E14" s="134" t="s">
        <v>494</v>
      </c>
    </row>
    <row r="15" spans="1:10" ht="13.5" thickBot="1" x14ac:dyDescent="0.25">
      <c r="A15" s="135" t="s">
        <v>495</v>
      </c>
      <c r="B15" s="136" t="s">
        <v>511</v>
      </c>
      <c r="C15" s="136">
        <v>14</v>
      </c>
      <c r="D15" s="136">
        <v>12129493</v>
      </c>
      <c r="E15" s="136">
        <v>12010293</v>
      </c>
    </row>
    <row r="16" spans="1:10" ht="13.5" thickBot="1" x14ac:dyDescent="0.25">
      <c r="A16" s="75" t="s">
        <v>497</v>
      </c>
      <c r="B16" s="137" t="s">
        <v>508</v>
      </c>
      <c r="C16" s="137">
        <v>14</v>
      </c>
      <c r="D16" s="137">
        <v>12129493</v>
      </c>
      <c r="E16" s="137">
        <v>12010293</v>
      </c>
    </row>
    <row r="17" spans="1:7" ht="13.5" thickBot="1" x14ac:dyDescent="0.25">
      <c r="A17" s="135" t="s">
        <v>499</v>
      </c>
      <c r="B17" s="136" t="s">
        <v>512</v>
      </c>
      <c r="C17" s="136">
        <v>14</v>
      </c>
      <c r="D17" s="136">
        <v>12129493</v>
      </c>
      <c r="E17" s="136">
        <v>12010293</v>
      </c>
    </row>
    <row r="18" spans="1:7" ht="13.5" thickBot="1" x14ac:dyDescent="0.25">
      <c r="A18" s="75" t="s">
        <v>501</v>
      </c>
      <c r="B18" s="137" t="s">
        <v>513</v>
      </c>
      <c r="C18" s="137">
        <v>16</v>
      </c>
      <c r="D18" s="137">
        <v>12077411</v>
      </c>
      <c r="E18" s="137">
        <v>12015323</v>
      </c>
    </row>
    <row r="19" spans="1:7" ht="13.5" thickBot="1" x14ac:dyDescent="0.25">
      <c r="A19" s="135" t="s">
        <v>503</v>
      </c>
      <c r="B19" s="136" t="s">
        <v>514</v>
      </c>
      <c r="C19" s="136">
        <v>14</v>
      </c>
      <c r="D19" s="136">
        <v>12129493</v>
      </c>
      <c r="E19" s="136">
        <v>12010293</v>
      </c>
    </row>
    <row r="20" spans="1:7" ht="26.25" thickBot="1" x14ac:dyDescent="0.25">
      <c r="A20" s="75" t="s">
        <v>505</v>
      </c>
      <c r="B20" s="137" t="s">
        <v>515</v>
      </c>
      <c r="C20" s="137">
        <v>16</v>
      </c>
      <c r="D20" s="137">
        <v>12077411</v>
      </c>
      <c r="E20" s="137">
        <v>12015323</v>
      </c>
    </row>
    <row r="21" spans="1:7" ht="13.5" thickBot="1" x14ac:dyDescent="0.25">
      <c r="A21" s="135" t="s">
        <v>507</v>
      </c>
      <c r="B21" s="136" t="s">
        <v>516</v>
      </c>
      <c r="C21" s="136" t="s">
        <v>509</v>
      </c>
      <c r="D21" s="136" t="s">
        <v>509</v>
      </c>
      <c r="E21" s="136" t="s">
        <v>509</v>
      </c>
    </row>
    <row r="22" spans="1:7" x14ac:dyDescent="0.2">
      <c r="A22" s="132"/>
    </row>
    <row r="23" spans="1:7" ht="13.5" thickBot="1" x14ac:dyDescent="0.25">
      <c r="A23" s="132"/>
    </row>
    <row r="24" spans="1:7" ht="13.5" thickBot="1" x14ac:dyDescent="0.25">
      <c r="A24" s="296" t="s">
        <v>517</v>
      </c>
      <c r="B24" s="297"/>
      <c r="C24" s="297"/>
      <c r="D24" s="297"/>
      <c r="E24" s="298"/>
      <c r="F24" s="273" t="s">
        <v>488</v>
      </c>
      <c r="G24" s="274"/>
    </row>
    <row r="25" spans="1:7" ht="51.75" thickBot="1" x14ac:dyDescent="0.25">
      <c r="A25" s="133" t="s">
        <v>489</v>
      </c>
      <c r="B25" s="134" t="s">
        <v>5</v>
      </c>
      <c r="C25" s="134" t="s">
        <v>490</v>
      </c>
      <c r="D25" s="134" t="s">
        <v>518</v>
      </c>
      <c r="E25" s="134" t="s">
        <v>492</v>
      </c>
      <c r="F25" s="134" t="s">
        <v>493</v>
      </c>
      <c r="G25" s="134" t="s">
        <v>494</v>
      </c>
    </row>
    <row r="26" spans="1:7" ht="39" thickBot="1" x14ac:dyDescent="0.25">
      <c r="A26" s="135" t="s">
        <v>495</v>
      </c>
      <c r="B26" s="136" t="s">
        <v>519</v>
      </c>
      <c r="C26" s="136">
        <v>20</v>
      </c>
      <c r="D26" s="136">
        <v>20</v>
      </c>
      <c r="E26" s="136">
        <v>16</v>
      </c>
      <c r="F26" s="136">
        <v>15304716</v>
      </c>
      <c r="G26" s="136">
        <v>12191231</v>
      </c>
    </row>
    <row r="27" spans="1:7" ht="39" thickBot="1" x14ac:dyDescent="0.25">
      <c r="A27" s="75" t="s">
        <v>497</v>
      </c>
      <c r="B27" s="137" t="s">
        <v>520</v>
      </c>
      <c r="C27" s="137">
        <v>20</v>
      </c>
      <c r="D27" s="137">
        <v>20</v>
      </c>
      <c r="E27" s="137">
        <v>16</v>
      </c>
      <c r="F27" s="137">
        <v>15304716</v>
      </c>
      <c r="G27" s="137">
        <v>12191231</v>
      </c>
    </row>
    <row r="28" spans="1:7" ht="39" thickBot="1" x14ac:dyDescent="0.25">
      <c r="A28" s="135" t="s">
        <v>499</v>
      </c>
      <c r="B28" s="136" t="s">
        <v>521</v>
      </c>
      <c r="C28" s="136">
        <v>20</v>
      </c>
      <c r="D28" s="136">
        <v>20</v>
      </c>
      <c r="E28" s="136">
        <v>16</v>
      </c>
      <c r="F28" s="136">
        <v>15304716</v>
      </c>
      <c r="G28" s="136">
        <v>12191231</v>
      </c>
    </row>
    <row r="29" spans="1:7" ht="39" thickBot="1" x14ac:dyDescent="0.25">
      <c r="A29" s="75" t="s">
        <v>501</v>
      </c>
      <c r="B29" s="137" t="s">
        <v>522</v>
      </c>
      <c r="C29" s="137">
        <v>20</v>
      </c>
      <c r="D29" s="137">
        <v>20</v>
      </c>
      <c r="E29" s="137">
        <v>16</v>
      </c>
      <c r="F29" s="137">
        <v>15304716</v>
      </c>
      <c r="G29" s="137">
        <v>12191231</v>
      </c>
    </row>
    <row r="30" spans="1:7" ht="39" thickBot="1" x14ac:dyDescent="0.25">
      <c r="A30" s="135" t="s">
        <v>503</v>
      </c>
      <c r="B30" s="136" t="s">
        <v>523</v>
      </c>
      <c r="C30" s="136">
        <v>20</v>
      </c>
      <c r="D30" s="136">
        <v>20</v>
      </c>
      <c r="E30" s="136">
        <v>16</v>
      </c>
      <c r="F30" s="136">
        <v>15304716</v>
      </c>
      <c r="G30" s="136">
        <v>12191231</v>
      </c>
    </row>
    <row r="31" spans="1:7" ht="13.5" thickBot="1" x14ac:dyDescent="0.25">
      <c r="A31" s="75" t="s">
        <v>505</v>
      </c>
      <c r="B31" s="137" t="s">
        <v>516</v>
      </c>
      <c r="C31" s="137" t="s">
        <v>509</v>
      </c>
      <c r="D31" s="137" t="s">
        <v>509</v>
      </c>
      <c r="E31" s="137" t="s">
        <v>509</v>
      </c>
      <c r="F31" s="137" t="s">
        <v>509</v>
      </c>
      <c r="G31" s="137" t="s">
        <v>509</v>
      </c>
    </row>
    <row r="32" spans="1:7" ht="13.5" thickBot="1" x14ac:dyDescent="0.25">
      <c r="A32" s="135" t="s">
        <v>507</v>
      </c>
      <c r="B32" s="136" t="s">
        <v>516</v>
      </c>
      <c r="C32" s="136" t="s">
        <v>509</v>
      </c>
      <c r="D32" s="136" t="s">
        <v>509</v>
      </c>
      <c r="E32" s="136" t="s">
        <v>509</v>
      </c>
      <c r="F32" s="136" t="s">
        <v>509</v>
      </c>
      <c r="G32" s="136" t="s">
        <v>509</v>
      </c>
    </row>
    <row r="33" spans="1:7" ht="39" thickBot="1" x14ac:dyDescent="0.25">
      <c r="A33" s="138" t="s">
        <v>524</v>
      </c>
      <c r="B33" s="139" t="s">
        <v>525</v>
      </c>
      <c r="C33" s="139">
        <v>20</v>
      </c>
      <c r="D33" s="139">
        <v>20</v>
      </c>
      <c r="E33" s="139">
        <v>16</v>
      </c>
      <c r="F33" s="139">
        <v>15304716</v>
      </c>
      <c r="G33" s="139">
        <v>12191231</v>
      </c>
    </row>
    <row r="34" spans="1:7" ht="13.5" thickBot="1" x14ac:dyDescent="0.25">
      <c r="A34" s="132"/>
    </row>
    <row r="35" spans="1:7" ht="13.5" thickBot="1" x14ac:dyDescent="0.25">
      <c r="A35" s="296" t="s">
        <v>526</v>
      </c>
      <c r="B35" s="297"/>
      <c r="C35" s="297"/>
      <c r="D35" s="297"/>
      <c r="E35" s="298"/>
      <c r="F35" s="273" t="s">
        <v>488</v>
      </c>
      <c r="G35" s="274"/>
    </row>
    <row r="36" spans="1:7" ht="51.75" thickBot="1" x14ac:dyDescent="0.25">
      <c r="A36" s="133" t="s">
        <v>489</v>
      </c>
      <c r="B36" s="134" t="s">
        <v>5</v>
      </c>
      <c r="C36" s="134" t="s">
        <v>490</v>
      </c>
      <c r="D36" s="134" t="s">
        <v>518</v>
      </c>
      <c r="E36" s="134" t="s">
        <v>492</v>
      </c>
      <c r="F36" s="134" t="s">
        <v>493</v>
      </c>
      <c r="G36" s="134" t="s">
        <v>494</v>
      </c>
    </row>
    <row r="37" spans="1:7" ht="39" thickBot="1" x14ac:dyDescent="0.25">
      <c r="A37" s="135" t="s">
        <v>495</v>
      </c>
      <c r="B37" s="136" t="s">
        <v>519</v>
      </c>
      <c r="C37" s="136">
        <v>20</v>
      </c>
      <c r="D37" s="136">
        <v>20</v>
      </c>
      <c r="E37" s="136">
        <v>16</v>
      </c>
      <c r="F37" s="136">
        <v>12077411</v>
      </c>
      <c r="G37" s="136">
        <v>12015323</v>
      </c>
    </row>
    <row r="38" spans="1:7" ht="39" thickBot="1" x14ac:dyDescent="0.25">
      <c r="A38" s="75" t="s">
        <v>497</v>
      </c>
      <c r="B38" s="137" t="s">
        <v>520</v>
      </c>
      <c r="C38" s="137">
        <v>20</v>
      </c>
      <c r="D38" s="137">
        <v>20</v>
      </c>
      <c r="E38" s="137">
        <v>16</v>
      </c>
      <c r="F38" s="137">
        <v>12077411</v>
      </c>
      <c r="G38" s="137">
        <v>12015323</v>
      </c>
    </row>
    <row r="39" spans="1:7" ht="39" thickBot="1" x14ac:dyDescent="0.25">
      <c r="A39" s="135" t="s">
        <v>499</v>
      </c>
      <c r="B39" s="136" t="s">
        <v>521</v>
      </c>
      <c r="C39" s="136">
        <v>20</v>
      </c>
      <c r="D39" s="136">
        <v>20</v>
      </c>
      <c r="E39" s="136">
        <v>16</v>
      </c>
      <c r="F39" s="136">
        <v>12077411</v>
      </c>
      <c r="G39" s="136">
        <v>12015323</v>
      </c>
    </row>
    <row r="40" spans="1:7" ht="39" thickBot="1" x14ac:dyDescent="0.25">
      <c r="A40" s="75" t="s">
        <v>501</v>
      </c>
      <c r="B40" s="137" t="s">
        <v>522</v>
      </c>
      <c r="C40" s="137">
        <v>20</v>
      </c>
      <c r="D40" s="137">
        <v>20</v>
      </c>
      <c r="E40" s="137">
        <v>16</v>
      </c>
      <c r="F40" s="137">
        <v>12077411</v>
      </c>
      <c r="G40" s="137">
        <v>12015323</v>
      </c>
    </row>
    <row r="41" spans="1:7" ht="39" thickBot="1" x14ac:dyDescent="0.25">
      <c r="A41" s="135" t="s">
        <v>503</v>
      </c>
      <c r="B41" s="136" t="s">
        <v>523</v>
      </c>
      <c r="C41" s="136">
        <v>20</v>
      </c>
      <c r="D41" s="136">
        <v>20</v>
      </c>
      <c r="E41" s="136">
        <v>16</v>
      </c>
      <c r="F41" s="136">
        <v>12077411</v>
      </c>
      <c r="G41" s="136">
        <v>12015323</v>
      </c>
    </row>
    <row r="42" spans="1:7" ht="13.5" thickBot="1" x14ac:dyDescent="0.25">
      <c r="A42" s="75" t="s">
        <v>505</v>
      </c>
      <c r="B42" s="137" t="s">
        <v>516</v>
      </c>
      <c r="C42" s="137" t="s">
        <v>509</v>
      </c>
      <c r="D42" s="137" t="s">
        <v>509</v>
      </c>
      <c r="E42" s="137" t="s">
        <v>509</v>
      </c>
      <c r="F42" s="137" t="s">
        <v>509</v>
      </c>
      <c r="G42" s="137" t="s">
        <v>509</v>
      </c>
    </row>
    <row r="43" spans="1:7" ht="13.5" thickBot="1" x14ac:dyDescent="0.25">
      <c r="A43" s="135" t="s">
        <v>507</v>
      </c>
      <c r="B43" s="136" t="s">
        <v>516</v>
      </c>
      <c r="C43" s="136" t="s">
        <v>509</v>
      </c>
      <c r="D43" s="136" t="s">
        <v>509</v>
      </c>
      <c r="E43" s="136" t="s">
        <v>509</v>
      </c>
      <c r="F43" s="136" t="s">
        <v>509</v>
      </c>
      <c r="G43" s="136" t="s">
        <v>509</v>
      </c>
    </row>
    <row r="44" spans="1:7" ht="39" thickBot="1" x14ac:dyDescent="0.25">
      <c r="A44" s="138" t="s">
        <v>524</v>
      </c>
      <c r="B44" s="139" t="s">
        <v>525</v>
      </c>
      <c r="C44" s="139">
        <v>20</v>
      </c>
      <c r="D44" s="139">
        <v>20</v>
      </c>
      <c r="E44" s="139">
        <v>16</v>
      </c>
      <c r="F44" s="139">
        <v>12077411</v>
      </c>
      <c r="G44" s="139">
        <v>12015323</v>
      </c>
    </row>
    <row r="45" spans="1:7" ht="13.5" thickBot="1" x14ac:dyDescent="0.25">
      <c r="A45" s="132"/>
    </row>
    <row r="46" spans="1:7" ht="25.5" customHeight="1" thickBot="1" x14ac:dyDescent="0.25">
      <c r="A46" s="296" t="s">
        <v>527</v>
      </c>
      <c r="B46" s="297"/>
      <c r="C46" s="298"/>
      <c r="D46" s="273" t="s">
        <v>488</v>
      </c>
      <c r="E46" s="274"/>
    </row>
    <row r="47" spans="1:7" ht="26.25" thickBot="1" x14ac:dyDescent="0.25">
      <c r="A47" s="133" t="s">
        <v>489</v>
      </c>
      <c r="B47" s="134" t="s">
        <v>5</v>
      </c>
      <c r="C47" s="134" t="s">
        <v>492</v>
      </c>
      <c r="D47" s="134" t="s">
        <v>493</v>
      </c>
      <c r="E47" s="134" t="s">
        <v>494</v>
      </c>
    </row>
    <row r="48" spans="1:7" ht="26.25" thickBot="1" x14ac:dyDescent="0.25">
      <c r="A48" s="135" t="s">
        <v>495</v>
      </c>
      <c r="B48" s="136" t="s">
        <v>528</v>
      </c>
      <c r="C48" s="136">
        <v>14</v>
      </c>
      <c r="D48" s="136">
        <v>12077413</v>
      </c>
      <c r="E48" s="136">
        <v>12015193</v>
      </c>
    </row>
    <row r="49" spans="1:5" ht="13.5" thickBot="1" x14ac:dyDescent="0.25">
      <c r="A49" s="75" t="s">
        <v>497</v>
      </c>
      <c r="B49" s="137" t="s">
        <v>529</v>
      </c>
      <c r="C49" s="137">
        <v>14</v>
      </c>
      <c r="D49" s="137">
        <v>12077413</v>
      </c>
      <c r="E49" s="137">
        <v>12015193</v>
      </c>
    </row>
    <row r="50" spans="1:5" ht="26.25" thickBot="1" x14ac:dyDescent="0.25">
      <c r="A50" s="135" t="s">
        <v>499</v>
      </c>
      <c r="B50" s="136" t="s">
        <v>530</v>
      </c>
      <c r="C50" s="136">
        <v>14</v>
      </c>
      <c r="D50" s="136">
        <v>12077413</v>
      </c>
      <c r="E50" s="136">
        <v>12015193</v>
      </c>
    </row>
    <row r="51" spans="1:5" ht="26.25" thickBot="1" x14ac:dyDescent="0.25">
      <c r="A51" s="75" t="s">
        <v>501</v>
      </c>
      <c r="B51" s="137" t="s">
        <v>531</v>
      </c>
      <c r="C51" s="137">
        <v>14</v>
      </c>
      <c r="D51" s="137">
        <v>12077413</v>
      </c>
      <c r="E51" s="137">
        <v>12015193</v>
      </c>
    </row>
    <row r="52" spans="1:5" x14ac:dyDescent="0.2">
      <c r="A52" s="132"/>
    </row>
    <row r="55" spans="1:5" x14ac:dyDescent="0.2">
      <c r="A55" s="132"/>
    </row>
    <row r="56" spans="1:5" x14ac:dyDescent="0.2">
      <c r="A56" s="132"/>
    </row>
  </sheetData>
  <mergeCells count="10">
    <mergeCell ref="A35:E35"/>
    <mergeCell ref="F35:G35"/>
    <mergeCell ref="A46:C46"/>
    <mergeCell ref="D46:E46"/>
    <mergeCell ref="A3:E3"/>
    <mergeCell ref="F3:G3"/>
    <mergeCell ref="A13:C13"/>
    <mergeCell ref="D13:E13"/>
    <mergeCell ref="A24:E24"/>
    <mergeCell ref="F24:G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K55"/>
  <sheetViews>
    <sheetView showGridLines="0" zoomScaleNormal="100" workbookViewId="0">
      <selection activeCell="H16" sqref="H16"/>
    </sheetView>
  </sheetViews>
  <sheetFormatPr defaultRowHeight="12.75" x14ac:dyDescent="0.2"/>
  <cols>
    <col min="1" max="1" width="14.140625" customWidth="1"/>
    <col min="2" max="2" width="20.85546875" customWidth="1"/>
    <col min="3" max="3" width="19.85546875" customWidth="1"/>
    <col min="4" max="5" width="16" customWidth="1"/>
    <col min="6" max="6" width="19.140625" customWidth="1"/>
    <col min="7" max="7" width="19.7109375" customWidth="1"/>
    <col min="8" max="8" width="18.5703125" customWidth="1"/>
    <col min="9" max="9" width="23.42578125" customWidth="1"/>
    <col min="10" max="10" width="23.7109375" customWidth="1"/>
    <col min="11" max="11" width="12.7109375" customWidth="1"/>
    <col min="12" max="12" width="9.140625" customWidth="1"/>
  </cols>
  <sheetData>
    <row r="1" spans="1:11" x14ac:dyDescent="0.2">
      <c r="A1" s="305" t="s">
        <v>561</v>
      </c>
      <c r="B1" s="306"/>
      <c r="C1" s="306"/>
      <c r="D1" s="306"/>
      <c r="E1" s="306"/>
      <c r="F1" s="306"/>
      <c r="G1" s="306"/>
      <c r="H1" s="306"/>
      <c r="I1" s="306"/>
      <c r="J1" s="307"/>
    </row>
    <row r="2" spans="1:11" ht="27" customHeight="1" x14ac:dyDescent="0.2">
      <c r="A2" s="311" t="s">
        <v>2</v>
      </c>
      <c r="B2" s="312"/>
      <c r="C2" s="302" t="str">
        <f>PRICING!B2</f>
        <v>Selking International</v>
      </c>
      <c r="D2" s="303"/>
      <c r="E2" s="303"/>
      <c r="F2" s="303"/>
      <c r="G2" s="303"/>
      <c r="H2" s="303"/>
      <c r="I2" s="303"/>
      <c r="J2" s="304"/>
      <c r="K2" s="53"/>
    </row>
    <row r="3" spans="1:11" ht="25.5" customHeight="1" x14ac:dyDescent="0.2">
      <c r="A3" s="308" t="s">
        <v>3</v>
      </c>
      <c r="B3" s="309"/>
      <c r="C3" s="309"/>
      <c r="D3" s="309"/>
      <c r="E3" s="309"/>
      <c r="F3" s="309"/>
      <c r="G3" s="309"/>
      <c r="H3" s="309"/>
      <c r="I3" s="309"/>
      <c r="J3" s="310"/>
    </row>
    <row r="4" spans="1:11" ht="13.15" customHeight="1" x14ac:dyDescent="0.2">
      <c r="A4" s="299" t="s">
        <v>36</v>
      </c>
      <c r="B4" s="300"/>
      <c r="C4" s="300"/>
      <c r="D4" s="300"/>
      <c r="E4" s="300"/>
      <c r="F4" s="300"/>
      <c r="G4" s="300"/>
      <c r="H4" s="300"/>
      <c r="I4" s="300"/>
      <c r="J4" s="301"/>
    </row>
    <row r="5" spans="1:11" s="1" customFormat="1" ht="25.5" x14ac:dyDescent="0.2">
      <c r="A5" s="20" t="s">
        <v>64</v>
      </c>
      <c r="B5" s="20" t="s">
        <v>25</v>
      </c>
      <c r="C5" s="20" t="s">
        <v>26</v>
      </c>
      <c r="D5" s="20" t="s">
        <v>27</v>
      </c>
      <c r="E5" s="20" t="s">
        <v>28</v>
      </c>
      <c r="F5" s="20" t="s">
        <v>29</v>
      </c>
      <c r="G5" s="20" t="s">
        <v>30</v>
      </c>
      <c r="H5" s="20" t="s">
        <v>31</v>
      </c>
      <c r="I5" s="20" t="s">
        <v>32</v>
      </c>
      <c r="J5" s="20" t="s">
        <v>33</v>
      </c>
    </row>
    <row r="6" spans="1:11" x14ac:dyDescent="0.2">
      <c r="A6" s="31">
        <v>13.01</v>
      </c>
      <c r="B6" s="165" t="s">
        <v>752</v>
      </c>
      <c r="C6" s="34" t="s">
        <v>753</v>
      </c>
      <c r="D6" s="34">
        <v>270</v>
      </c>
      <c r="E6" s="34">
        <v>800</v>
      </c>
      <c r="F6" s="34" t="s">
        <v>754</v>
      </c>
      <c r="G6" s="34" t="s">
        <v>755</v>
      </c>
      <c r="H6" s="34" t="s">
        <v>756</v>
      </c>
      <c r="I6" s="165" t="s">
        <v>757</v>
      </c>
      <c r="J6" s="166">
        <v>5833.36</v>
      </c>
      <c r="K6" s="169"/>
    </row>
    <row r="7" spans="1:11" x14ac:dyDescent="0.2">
      <c r="A7" s="31">
        <v>13.02</v>
      </c>
      <c r="B7" s="165" t="s">
        <v>752</v>
      </c>
      <c r="C7" s="34" t="s">
        <v>753</v>
      </c>
      <c r="D7" s="34">
        <v>300</v>
      </c>
      <c r="E7" s="34">
        <v>860</v>
      </c>
      <c r="F7" s="34" t="s">
        <v>754</v>
      </c>
      <c r="G7" s="34" t="s">
        <v>755</v>
      </c>
      <c r="H7" s="34" t="s">
        <v>756</v>
      </c>
      <c r="I7" s="165" t="s">
        <v>757</v>
      </c>
      <c r="J7" s="166">
        <v>5045.04</v>
      </c>
      <c r="K7" s="169"/>
    </row>
    <row r="8" spans="1:11" x14ac:dyDescent="0.2">
      <c r="A8" s="31">
        <v>13.03</v>
      </c>
      <c r="B8" s="165" t="s">
        <v>752</v>
      </c>
      <c r="C8" s="34" t="s">
        <v>753</v>
      </c>
      <c r="D8" s="34">
        <v>330</v>
      </c>
      <c r="E8" s="167">
        <v>1000</v>
      </c>
      <c r="F8" s="34" t="s">
        <v>754</v>
      </c>
      <c r="G8" s="34" t="s">
        <v>755</v>
      </c>
      <c r="H8" s="34" t="s">
        <v>756</v>
      </c>
      <c r="I8" s="165" t="s">
        <v>757</v>
      </c>
      <c r="J8" s="166">
        <v>3581.76</v>
      </c>
      <c r="K8" s="169"/>
    </row>
    <row r="9" spans="1:11" x14ac:dyDescent="0.2">
      <c r="A9" s="31">
        <v>13.04</v>
      </c>
      <c r="B9" s="165" t="s">
        <v>752</v>
      </c>
      <c r="C9" s="34" t="s">
        <v>753</v>
      </c>
      <c r="D9" s="34">
        <v>350</v>
      </c>
      <c r="E9" s="167">
        <v>1000</v>
      </c>
      <c r="F9" s="34" t="s">
        <v>754</v>
      </c>
      <c r="G9" s="34" t="s">
        <v>755</v>
      </c>
      <c r="H9" s="34" t="s">
        <v>756</v>
      </c>
      <c r="I9" s="165" t="s">
        <v>757</v>
      </c>
      <c r="J9" s="166">
        <v>3257.28</v>
      </c>
      <c r="K9" s="169"/>
    </row>
    <row r="10" spans="1:11" x14ac:dyDescent="0.2">
      <c r="A10" s="31">
        <v>13.05</v>
      </c>
      <c r="B10" s="165" t="s">
        <v>752</v>
      </c>
      <c r="C10" s="34" t="s">
        <v>753</v>
      </c>
      <c r="D10" s="34">
        <v>350</v>
      </c>
      <c r="E10" s="167">
        <v>1150</v>
      </c>
      <c r="F10" s="34" t="s">
        <v>754</v>
      </c>
      <c r="G10" s="34" t="s">
        <v>755</v>
      </c>
      <c r="H10" s="34" t="s">
        <v>756</v>
      </c>
      <c r="I10" s="165" t="s">
        <v>757</v>
      </c>
      <c r="J10" s="166">
        <v>-601.25</v>
      </c>
      <c r="K10" s="170" t="s">
        <v>534</v>
      </c>
    </row>
    <row r="11" spans="1:11" x14ac:dyDescent="0.2">
      <c r="A11" s="31">
        <v>13.06</v>
      </c>
      <c r="B11" s="165" t="s">
        <v>752</v>
      </c>
      <c r="C11" s="34" t="s">
        <v>753</v>
      </c>
      <c r="D11" s="34">
        <v>370</v>
      </c>
      <c r="E11" s="167">
        <v>1000</v>
      </c>
      <c r="F11" s="34" t="s">
        <v>754</v>
      </c>
      <c r="G11" s="34" t="s">
        <v>755</v>
      </c>
      <c r="H11" s="34" t="s">
        <v>756</v>
      </c>
      <c r="I11" s="165" t="s">
        <v>757</v>
      </c>
      <c r="J11" s="166">
        <v>0</v>
      </c>
      <c r="K11" s="169"/>
    </row>
    <row r="12" spans="1:11" x14ac:dyDescent="0.2">
      <c r="A12" s="31">
        <v>13.07</v>
      </c>
      <c r="B12" s="34" t="s">
        <v>730</v>
      </c>
      <c r="C12" s="34" t="s">
        <v>758</v>
      </c>
      <c r="D12" s="34">
        <v>430</v>
      </c>
      <c r="E12" s="167">
        <v>1550</v>
      </c>
      <c r="F12" s="34" t="s">
        <v>759</v>
      </c>
      <c r="G12" s="34" t="s">
        <v>755</v>
      </c>
      <c r="H12" s="34" t="s">
        <v>760</v>
      </c>
      <c r="I12" s="34" t="s">
        <v>761</v>
      </c>
      <c r="J12" s="166">
        <v>38184.86</v>
      </c>
      <c r="K12" s="169"/>
    </row>
    <row r="13" spans="1:11" x14ac:dyDescent="0.2">
      <c r="A13" s="31">
        <v>13.08</v>
      </c>
      <c r="B13" s="34" t="s">
        <v>730</v>
      </c>
      <c r="C13" s="34" t="s">
        <v>758</v>
      </c>
      <c r="D13" s="34">
        <v>475</v>
      </c>
      <c r="E13" s="167">
        <v>1700</v>
      </c>
      <c r="F13" s="34" t="s">
        <v>759</v>
      </c>
      <c r="G13" s="34" t="s">
        <v>755</v>
      </c>
      <c r="H13" s="34" t="s">
        <v>760</v>
      </c>
      <c r="I13" s="34" t="s">
        <v>761</v>
      </c>
      <c r="J13" s="166">
        <v>38672.14</v>
      </c>
      <c r="K13" s="169"/>
    </row>
    <row r="14" spans="1:11" x14ac:dyDescent="0.2">
      <c r="A14" s="31">
        <v>13.09</v>
      </c>
      <c r="B14" s="34" t="s">
        <v>752</v>
      </c>
      <c r="C14" s="34" t="s">
        <v>762</v>
      </c>
      <c r="D14" s="34">
        <v>250</v>
      </c>
      <c r="E14" s="34">
        <v>660</v>
      </c>
      <c r="F14" s="34" t="s">
        <v>763</v>
      </c>
      <c r="G14" s="34" t="s">
        <v>755</v>
      </c>
      <c r="H14" s="34" t="s">
        <v>756</v>
      </c>
      <c r="I14" s="165" t="s">
        <v>757</v>
      </c>
      <c r="J14" s="166">
        <v>-6627.4</v>
      </c>
      <c r="K14" s="169"/>
    </row>
    <row r="15" spans="1:11" x14ac:dyDescent="0.2">
      <c r="A15" s="31">
        <v>13.1</v>
      </c>
      <c r="B15" s="34" t="s">
        <v>752</v>
      </c>
      <c r="C15" s="34" t="s">
        <v>762</v>
      </c>
      <c r="D15" s="34">
        <v>260</v>
      </c>
      <c r="E15" s="34">
        <v>660</v>
      </c>
      <c r="F15" s="34" t="s">
        <v>763</v>
      </c>
      <c r="G15" s="34" t="s">
        <v>755</v>
      </c>
      <c r="H15" s="34" t="s">
        <v>756</v>
      </c>
      <c r="I15" s="165" t="s">
        <v>757</v>
      </c>
      <c r="J15" s="166">
        <v>-6111.95</v>
      </c>
      <c r="K15" s="169"/>
    </row>
    <row r="16" spans="1:11" x14ac:dyDescent="0.2">
      <c r="A16" s="31">
        <v>13.11</v>
      </c>
      <c r="B16" s="34" t="s">
        <v>752</v>
      </c>
      <c r="C16" s="34" t="s">
        <v>762</v>
      </c>
      <c r="D16" s="34">
        <v>280</v>
      </c>
      <c r="E16" s="34">
        <v>660</v>
      </c>
      <c r="F16" s="34" t="s">
        <v>763</v>
      </c>
      <c r="G16" s="34" t="s">
        <v>755</v>
      </c>
      <c r="H16" s="34" t="s">
        <v>756</v>
      </c>
      <c r="I16" s="165" t="s">
        <v>757</v>
      </c>
      <c r="J16" s="166">
        <v>-5625.75</v>
      </c>
      <c r="K16" s="169"/>
    </row>
    <row r="17" spans="1:11" x14ac:dyDescent="0.2">
      <c r="A17" s="31">
        <v>13.12</v>
      </c>
      <c r="B17" s="34" t="s">
        <v>752</v>
      </c>
      <c r="C17" s="34" t="s">
        <v>762</v>
      </c>
      <c r="D17" s="34">
        <v>300</v>
      </c>
      <c r="E17" s="34">
        <v>660</v>
      </c>
      <c r="F17" s="34" t="s">
        <v>763</v>
      </c>
      <c r="G17" s="34" t="s">
        <v>755</v>
      </c>
      <c r="H17" s="34" t="s">
        <v>756</v>
      </c>
      <c r="I17" s="165" t="s">
        <v>757</v>
      </c>
      <c r="J17" s="166">
        <v>-5190.25</v>
      </c>
      <c r="K17" s="169"/>
    </row>
    <row r="18" spans="1:11" x14ac:dyDescent="0.2">
      <c r="A18" s="31">
        <v>13.13</v>
      </c>
      <c r="B18" s="34" t="s">
        <v>752</v>
      </c>
      <c r="C18" s="34" t="s">
        <v>762</v>
      </c>
      <c r="D18" s="34">
        <v>325</v>
      </c>
      <c r="E18" s="34">
        <v>750</v>
      </c>
      <c r="F18" s="34" t="s">
        <v>763</v>
      </c>
      <c r="G18" s="34" t="s">
        <v>755</v>
      </c>
      <c r="H18" s="34" t="s">
        <v>756</v>
      </c>
      <c r="I18" s="165" t="s">
        <v>757</v>
      </c>
      <c r="J18" s="166">
        <v>-4706</v>
      </c>
      <c r="K18" s="169"/>
    </row>
    <row r="19" spans="1:11" x14ac:dyDescent="0.2">
      <c r="A19" s="31">
        <v>13.14</v>
      </c>
      <c r="B19" s="165" t="s">
        <v>752</v>
      </c>
      <c r="C19" s="34" t="s">
        <v>753</v>
      </c>
      <c r="D19" s="34">
        <v>270</v>
      </c>
      <c r="E19" s="34">
        <v>800</v>
      </c>
      <c r="F19" s="34" t="s">
        <v>754</v>
      </c>
      <c r="G19" s="34" t="s">
        <v>764</v>
      </c>
      <c r="H19" s="34" t="s">
        <v>765</v>
      </c>
      <c r="I19" s="34" t="s">
        <v>766</v>
      </c>
      <c r="J19" s="166">
        <v>-5004.72</v>
      </c>
      <c r="K19" s="169"/>
    </row>
    <row r="20" spans="1:11" x14ac:dyDescent="0.2">
      <c r="A20" s="31">
        <v>13.15</v>
      </c>
      <c r="B20" s="165" t="s">
        <v>752</v>
      </c>
      <c r="C20" s="34" t="s">
        <v>753</v>
      </c>
      <c r="D20" s="34">
        <v>300</v>
      </c>
      <c r="E20" s="34">
        <v>860</v>
      </c>
      <c r="F20" s="34" t="s">
        <v>754</v>
      </c>
      <c r="G20" s="34" t="s">
        <v>764</v>
      </c>
      <c r="H20" s="34" t="s">
        <v>765</v>
      </c>
      <c r="I20" s="34" t="s">
        <v>766</v>
      </c>
      <c r="J20" s="166">
        <v>-4688.01</v>
      </c>
      <c r="K20" s="169"/>
    </row>
    <row r="21" spans="1:11" x14ac:dyDescent="0.2">
      <c r="A21" s="31">
        <v>13.16</v>
      </c>
      <c r="B21" s="165" t="s">
        <v>752</v>
      </c>
      <c r="C21" s="34" t="s">
        <v>753</v>
      </c>
      <c r="D21" s="34">
        <v>330</v>
      </c>
      <c r="E21" s="167">
        <v>1000</v>
      </c>
      <c r="F21" s="34" t="s">
        <v>754</v>
      </c>
      <c r="G21" s="34" t="s">
        <v>764</v>
      </c>
      <c r="H21" s="34" t="s">
        <v>765</v>
      </c>
      <c r="I21" s="34" t="s">
        <v>766</v>
      </c>
      <c r="J21" s="166">
        <v>-4100.1400000000003</v>
      </c>
      <c r="K21" s="169"/>
    </row>
    <row r="22" spans="1:11" x14ac:dyDescent="0.2">
      <c r="A22" s="31">
        <v>13.17</v>
      </c>
      <c r="B22" s="165" t="s">
        <v>752</v>
      </c>
      <c r="C22" s="34" t="s">
        <v>753</v>
      </c>
      <c r="D22" s="34">
        <v>350</v>
      </c>
      <c r="E22" s="167">
        <v>1000</v>
      </c>
      <c r="F22" s="34" t="s">
        <v>754</v>
      </c>
      <c r="G22" s="34" t="s">
        <v>764</v>
      </c>
      <c r="H22" s="34" t="s">
        <v>765</v>
      </c>
      <c r="I22" s="34" t="s">
        <v>766</v>
      </c>
      <c r="J22" s="166">
        <v>-3969.78</v>
      </c>
      <c r="K22" s="169"/>
    </row>
    <row r="23" spans="1:11" x14ac:dyDescent="0.2">
      <c r="A23" s="31">
        <v>13.18</v>
      </c>
      <c r="B23" s="165" t="s">
        <v>752</v>
      </c>
      <c r="C23" s="34" t="s">
        <v>753</v>
      </c>
      <c r="D23" s="34">
        <v>350</v>
      </c>
      <c r="E23" s="167">
        <v>1150</v>
      </c>
      <c r="F23" s="34" t="s">
        <v>754</v>
      </c>
      <c r="G23" s="34" t="s">
        <v>764</v>
      </c>
      <c r="H23" s="34" t="s">
        <v>765</v>
      </c>
      <c r="I23" s="34" t="s">
        <v>766</v>
      </c>
      <c r="J23" s="166">
        <v>-3047.65</v>
      </c>
      <c r="K23" s="169"/>
    </row>
    <row r="24" spans="1:11" x14ac:dyDescent="0.2">
      <c r="A24" s="31">
        <v>13.19</v>
      </c>
      <c r="B24" s="165" t="s">
        <v>752</v>
      </c>
      <c r="C24" s="34" t="s">
        <v>753</v>
      </c>
      <c r="D24" s="34">
        <v>370</v>
      </c>
      <c r="E24" s="167">
        <v>1250</v>
      </c>
      <c r="F24" s="34" t="s">
        <v>754</v>
      </c>
      <c r="G24" s="34" t="s">
        <v>764</v>
      </c>
      <c r="H24" s="34" t="s">
        <v>765</v>
      </c>
      <c r="I24" s="34" t="s">
        <v>766</v>
      </c>
      <c r="J24" s="166">
        <v>-2446.4</v>
      </c>
      <c r="K24" s="169"/>
    </row>
    <row r="25" spans="1:11" x14ac:dyDescent="0.2">
      <c r="A25" s="31">
        <v>13.2</v>
      </c>
      <c r="B25" s="165" t="s">
        <v>752</v>
      </c>
      <c r="C25" s="34" t="s">
        <v>753</v>
      </c>
      <c r="D25" s="34">
        <v>380</v>
      </c>
      <c r="E25" s="167">
        <v>1250</v>
      </c>
      <c r="F25" s="34" t="s">
        <v>754</v>
      </c>
      <c r="G25" s="34" t="s">
        <v>764</v>
      </c>
      <c r="H25" s="34" t="s">
        <v>765</v>
      </c>
      <c r="I25" s="34" t="s">
        <v>766</v>
      </c>
      <c r="J25" s="166">
        <v>-1582.55</v>
      </c>
      <c r="K25" s="169"/>
    </row>
    <row r="26" spans="1:11" x14ac:dyDescent="0.2">
      <c r="A26" s="31">
        <v>13.21</v>
      </c>
      <c r="B26" s="165" t="s">
        <v>730</v>
      </c>
      <c r="C26" s="165" t="s">
        <v>758</v>
      </c>
      <c r="D26" s="34">
        <v>430</v>
      </c>
      <c r="E26" s="167">
        <v>1550</v>
      </c>
      <c r="F26" s="34" t="s">
        <v>759</v>
      </c>
      <c r="G26" s="34" t="s">
        <v>764</v>
      </c>
      <c r="H26" s="34" t="s">
        <v>767</v>
      </c>
      <c r="I26" s="34" t="s">
        <v>766</v>
      </c>
      <c r="J26" s="166">
        <v>23971.88</v>
      </c>
      <c r="K26" s="169"/>
    </row>
    <row r="27" spans="1:11" x14ac:dyDescent="0.2">
      <c r="A27" s="31">
        <v>13.22</v>
      </c>
      <c r="B27" s="165" t="s">
        <v>768</v>
      </c>
      <c r="C27" s="165" t="s">
        <v>758</v>
      </c>
      <c r="D27" s="34">
        <v>475</v>
      </c>
      <c r="E27" s="167">
        <v>1700</v>
      </c>
      <c r="F27" s="34" t="s">
        <v>759</v>
      </c>
      <c r="G27" s="34" t="s">
        <v>764</v>
      </c>
      <c r="H27" s="30" t="s">
        <v>769</v>
      </c>
      <c r="I27" s="34" t="s">
        <v>766</v>
      </c>
      <c r="J27" s="166">
        <v>25512.58</v>
      </c>
      <c r="K27" s="169"/>
    </row>
    <row r="28" spans="1:11" x14ac:dyDescent="0.2">
      <c r="A28" s="31">
        <v>13.23</v>
      </c>
      <c r="B28" s="34" t="s">
        <v>752</v>
      </c>
      <c r="C28" s="34" t="s">
        <v>762</v>
      </c>
      <c r="D28" s="34">
        <v>250</v>
      </c>
      <c r="E28" s="34">
        <v>660</v>
      </c>
      <c r="F28" s="34" t="s">
        <v>763</v>
      </c>
      <c r="G28" s="30" t="s">
        <v>755</v>
      </c>
      <c r="H28" s="30" t="s">
        <v>770</v>
      </c>
      <c r="I28" s="168" t="s">
        <v>757</v>
      </c>
      <c r="J28" s="166">
        <v>-8791.2199999999993</v>
      </c>
      <c r="K28" s="169"/>
    </row>
    <row r="29" spans="1:11" x14ac:dyDescent="0.2">
      <c r="A29" s="31">
        <v>13.24</v>
      </c>
      <c r="B29" s="34" t="s">
        <v>752</v>
      </c>
      <c r="C29" s="34" t="s">
        <v>762</v>
      </c>
      <c r="D29" s="34">
        <v>260</v>
      </c>
      <c r="E29" s="34">
        <v>660</v>
      </c>
      <c r="F29" s="34" t="s">
        <v>763</v>
      </c>
      <c r="G29" s="30" t="s">
        <v>755</v>
      </c>
      <c r="H29" s="30" t="s">
        <v>770</v>
      </c>
      <c r="I29" s="168" t="s">
        <v>757</v>
      </c>
      <c r="J29" s="166">
        <v>0</v>
      </c>
      <c r="K29" s="169"/>
    </row>
    <row r="30" spans="1:11" x14ac:dyDescent="0.2">
      <c r="A30" s="31">
        <v>13.25</v>
      </c>
      <c r="B30" s="34" t="s">
        <v>752</v>
      </c>
      <c r="C30" s="34" t="s">
        <v>762</v>
      </c>
      <c r="D30" s="34">
        <v>280</v>
      </c>
      <c r="E30" s="34">
        <v>660</v>
      </c>
      <c r="F30" s="34" t="s">
        <v>763</v>
      </c>
      <c r="G30" s="30" t="s">
        <v>755</v>
      </c>
      <c r="H30" s="30" t="s">
        <v>770</v>
      </c>
      <c r="I30" s="168" t="s">
        <v>757</v>
      </c>
      <c r="J30" s="166">
        <v>-6053.48</v>
      </c>
      <c r="K30" s="169"/>
    </row>
    <row r="31" spans="1:11" x14ac:dyDescent="0.2">
      <c r="A31" s="31">
        <v>13.26</v>
      </c>
      <c r="B31" s="34" t="s">
        <v>752</v>
      </c>
      <c r="C31" s="34" t="s">
        <v>762</v>
      </c>
      <c r="D31" s="34">
        <v>300</v>
      </c>
      <c r="E31" s="34">
        <v>660</v>
      </c>
      <c r="F31" s="34" t="s">
        <v>763</v>
      </c>
      <c r="G31" s="30" t="s">
        <v>755</v>
      </c>
      <c r="H31" s="30" t="s">
        <v>770</v>
      </c>
      <c r="I31" s="168" t="s">
        <v>757</v>
      </c>
      <c r="J31" s="166">
        <v>-5665.98</v>
      </c>
      <c r="K31" s="169"/>
    </row>
    <row r="32" spans="1:11" x14ac:dyDescent="0.2">
      <c r="A32" s="31">
        <v>13.27</v>
      </c>
      <c r="B32" s="30"/>
      <c r="C32" s="30"/>
      <c r="D32" s="30"/>
      <c r="E32" s="30"/>
      <c r="F32" s="30"/>
      <c r="G32" s="30"/>
      <c r="H32" s="30"/>
      <c r="I32" s="30"/>
      <c r="J32" s="41"/>
    </row>
    <row r="33" spans="1:10" x14ac:dyDescent="0.2">
      <c r="A33" s="31">
        <v>13.28</v>
      </c>
      <c r="B33" s="30"/>
      <c r="C33" s="30"/>
      <c r="D33" s="30"/>
      <c r="E33" s="30"/>
      <c r="F33" s="30"/>
      <c r="G33" s="30"/>
      <c r="H33" s="30"/>
      <c r="I33" s="30"/>
      <c r="J33" s="41"/>
    </row>
    <row r="34" spans="1:10" x14ac:dyDescent="0.2">
      <c r="A34" s="31">
        <v>13.29</v>
      </c>
      <c r="B34" s="30"/>
      <c r="C34" s="30"/>
      <c r="D34" s="30"/>
      <c r="E34" s="30"/>
      <c r="F34" s="30"/>
      <c r="G34" s="30"/>
      <c r="H34" s="30"/>
      <c r="I34" s="30"/>
      <c r="J34" s="41"/>
    </row>
    <row r="35" spans="1:10" x14ac:dyDescent="0.2">
      <c r="A35" s="31">
        <v>13.3</v>
      </c>
      <c r="B35" s="30"/>
      <c r="C35" s="30"/>
      <c r="D35" s="30"/>
      <c r="E35" s="30"/>
      <c r="F35" s="30"/>
      <c r="G35" s="30"/>
      <c r="H35" s="30"/>
      <c r="I35" s="30"/>
      <c r="J35" s="41"/>
    </row>
    <row r="36" spans="1:10" x14ac:dyDescent="0.2">
      <c r="A36" s="31">
        <v>13.31</v>
      </c>
      <c r="B36" s="30"/>
      <c r="C36" s="30"/>
      <c r="D36" s="30"/>
      <c r="E36" s="30"/>
      <c r="F36" s="30"/>
      <c r="G36" s="30"/>
      <c r="H36" s="30"/>
      <c r="I36" s="30"/>
      <c r="J36" s="41"/>
    </row>
    <row r="37" spans="1:10" x14ac:dyDescent="0.2">
      <c r="A37" s="31">
        <v>13.32</v>
      </c>
      <c r="B37" s="30"/>
      <c r="C37" s="30"/>
      <c r="D37" s="30"/>
      <c r="E37" s="30"/>
      <c r="F37" s="30"/>
      <c r="G37" s="30"/>
      <c r="H37" s="30"/>
      <c r="I37" s="30"/>
      <c r="J37" s="41"/>
    </row>
    <row r="38" spans="1:10" x14ac:dyDescent="0.2">
      <c r="A38" s="31">
        <v>13.33</v>
      </c>
      <c r="B38" s="30"/>
      <c r="C38" s="30"/>
      <c r="D38" s="30"/>
      <c r="E38" s="30"/>
      <c r="F38" s="30"/>
      <c r="G38" s="30"/>
      <c r="H38" s="30"/>
      <c r="I38" s="30"/>
      <c r="J38" s="41"/>
    </row>
    <row r="39" spans="1:10" x14ac:dyDescent="0.2">
      <c r="A39" s="31">
        <v>13.34</v>
      </c>
      <c r="B39" s="30"/>
      <c r="C39" s="30"/>
      <c r="D39" s="30"/>
      <c r="E39" s="30"/>
      <c r="F39" s="30"/>
      <c r="G39" s="30"/>
      <c r="H39" s="30"/>
      <c r="I39" s="30"/>
      <c r="J39" s="41"/>
    </row>
    <row r="40" spans="1:10" x14ac:dyDescent="0.2">
      <c r="A40" s="31">
        <v>13.35</v>
      </c>
      <c r="B40" s="30"/>
      <c r="C40" s="30"/>
      <c r="D40" s="30"/>
      <c r="E40" s="30"/>
      <c r="F40" s="30"/>
      <c r="G40" s="30"/>
      <c r="H40" s="30"/>
      <c r="I40" s="30"/>
      <c r="J40" s="41"/>
    </row>
    <row r="41" spans="1:10" x14ac:dyDescent="0.2">
      <c r="A41" s="31">
        <v>13.36</v>
      </c>
      <c r="B41" s="30"/>
      <c r="C41" s="30"/>
      <c r="D41" s="30"/>
      <c r="E41" s="30"/>
      <c r="F41" s="30"/>
      <c r="G41" s="30"/>
      <c r="H41" s="30"/>
      <c r="I41" s="30"/>
      <c r="J41" s="41"/>
    </row>
    <row r="42" spans="1:10" x14ac:dyDescent="0.2">
      <c r="A42" s="31">
        <v>13.37</v>
      </c>
      <c r="B42" s="30"/>
      <c r="C42" s="30"/>
      <c r="D42" s="30"/>
      <c r="E42" s="30"/>
      <c r="F42" s="30"/>
      <c r="G42" s="30"/>
      <c r="H42" s="30"/>
      <c r="I42" s="30"/>
      <c r="J42" s="41"/>
    </row>
    <row r="43" spans="1:10" x14ac:dyDescent="0.2">
      <c r="A43" s="31">
        <v>13.38</v>
      </c>
      <c r="B43" s="30"/>
      <c r="C43" s="30"/>
      <c r="D43" s="30"/>
      <c r="E43" s="30"/>
      <c r="F43" s="30"/>
      <c r="G43" s="30"/>
      <c r="H43" s="30"/>
      <c r="I43" s="30"/>
      <c r="J43" s="41"/>
    </row>
    <row r="44" spans="1:10" x14ac:dyDescent="0.2">
      <c r="A44" s="31">
        <v>13.39</v>
      </c>
      <c r="B44" s="30"/>
      <c r="C44" s="30"/>
      <c r="D44" s="30"/>
      <c r="E44" s="30"/>
      <c r="F44" s="30"/>
      <c r="G44" s="30"/>
      <c r="H44" s="30"/>
      <c r="I44" s="30"/>
      <c r="J44" s="41"/>
    </row>
    <row r="45" spans="1:10" x14ac:dyDescent="0.2">
      <c r="A45" s="31">
        <v>13.4</v>
      </c>
      <c r="B45" s="30"/>
      <c r="C45" s="30"/>
      <c r="D45" s="30"/>
      <c r="E45" s="30"/>
      <c r="F45" s="30"/>
      <c r="G45" s="30"/>
      <c r="H45" s="30"/>
      <c r="I45" s="30"/>
      <c r="J45" s="41"/>
    </row>
    <row r="46" spans="1:10" x14ac:dyDescent="0.2">
      <c r="A46" s="31">
        <v>13.41</v>
      </c>
      <c r="B46" s="30"/>
      <c r="C46" s="30"/>
      <c r="D46" s="30"/>
      <c r="E46" s="30"/>
      <c r="F46" s="30"/>
      <c r="G46" s="30"/>
      <c r="H46" s="30"/>
      <c r="I46" s="30"/>
      <c r="J46" s="41"/>
    </row>
    <row r="47" spans="1:10" x14ac:dyDescent="0.2">
      <c r="A47" s="31">
        <v>13.42</v>
      </c>
      <c r="B47" s="30"/>
      <c r="C47" s="30"/>
      <c r="D47" s="30"/>
      <c r="E47" s="30"/>
      <c r="F47" s="30"/>
      <c r="G47" s="30"/>
      <c r="H47" s="30"/>
      <c r="I47" s="30"/>
      <c r="J47" s="41"/>
    </row>
    <row r="48" spans="1:10" x14ac:dyDescent="0.2">
      <c r="A48" s="31">
        <v>13.43</v>
      </c>
      <c r="B48" s="30"/>
      <c r="C48" s="30"/>
      <c r="D48" s="30"/>
      <c r="E48" s="30"/>
      <c r="F48" s="30"/>
      <c r="G48" s="30"/>
      <c r="H48" s="30"/>
      <c r="I48" s="30"/>
      <c r="J48" s="41"/>
    </row>
    <row r="49" spans="1:10" x14ac:dyDescent="0.2">
      <c r="A49" s="31">
        <v>13.44</v>
      </c>
      <c r="B49" s="30"/>
      <c r="C49" s="30"/>
      <c r="D49" s="30"/>
      <c r="E49" s="30"/>
      <c r="F49" s="30"/>
      <c r="G49" s="30"/>
      <c r="H49" s="30"/>
      <c r="I49" s="30"/>
      <c r="J49" s="41"/>
    </row>
    <row r="50" spans="1:10" x14ac:dyDescent="0.2">
      <c r="A50" s="31">
        <v>13.45</v>
      </c>
      <c r="B50" s="30"/>
      <c r="C50" s="30"/>
      <c r="D50" s="30"/>
      <c r="E50" s="30"/>
      <c r="F50" s="30"/>
      <c r="G50" s="30"/>
      <c r="H50" s="30"/>
      <c r="I50" s="30"/>
      <c r="J50" s="41"/>
    </row>
    <row r="51" spans="1:10" x14ac:dyDescent="0.2">
      <c r="A51" s="31">
        <v>13.46</v>
      </c>
      <c r="B51" s="30"/>
      <c r="C51" s="30"/>
      <c r="D51" s="30"/>
      <c r="E51" s="30"/>
      <c r="F51" s="30"/>
      <c r="G51" s="30"/>
      <c r="H51" s="30"/>
      <c r="I51" s="30"/>
      <c r="J51" s="41"/>
    </row>
    <row r="52" spans="1:10" x14ac:dyDescent="0.2">
      <c r="A52" s="31">
        <v>13.47</v>
      </c>
      <c r="B52" s="30"/>
      <c r="C52" s="30"/>
      <c r="D52" s="30"/>
      <c r="E52" s="30"/>
      <c r="F52" s="30"/>
      <c r="G52" s="30"/>
      <c r="H52" s="30"/>
      <c r="I52" s="30"/>
      <c r="J52" s="41"/>
    </row>
    <row r="53" spans="1:10" x14ac:dyDescent="0.2">
      <c r="A53" s="31">
        <v>13.48</v>
      </c>
      <c r="B53" s="30"/>
      <c r="C53" s="30"/>
      <c r="D53" s="30"/>
      <c r="E53" s="30"/>
      <c r="F53" s="30"/>
      <c r="G53" s="30"/>
      <c r="H53" s="30"/>
      <c r="I53" s="30"/>
      <c r="J53" s="41"/>
    </row>
    <row r="54" spans="1:10" x14ac:dyDescent="0.2">
      <c r="A54" s="31">
        <v>13.49</v>
      </c>
      <c r="B54" s="30"/>
      <c r="C54" s="30"/>
      <c r="D54" s="30"/>
      <c r="E54" s="30"/>
      <c r="F54" s="30"/>
      <c r="G54" s="30"/>
      <c r="H54" s="30"/>
      <c r="I54" s="30"/>
      <c r="J54" s="41"/>
    </row>
    <row r="55" spans="1:10" x14ac:dyDescent="0.2">
      <c r="A55" s="31">
        <v>13.5</v>
      </c>
      <c r="B55" s="30"/>
      <c r="C55" s="30"/>
      <c r="D55" s="30"/>
      <c r="E55" s="30"/>
      <c r="F55" s="30"/>
      <c r="G55" s="30"/>
      <c r="H55" s="30"/>
      <c r="I55" s="30"/>
      <c r="J55" s="41"/>
    </row>
  </sheetData>
  <sheetProtection selectLockedCells="1"/>
  <mergeCells count="5">
    <mergeCell ref="A4:J4"/>
    <mergeCell ref="C2:J2"/>
    <mergeCell ref="A1:J1"/>
    <mergeCell ref="A3:J3"/>
    <mergeCell ref="A2:B2"/>
  </mergeCells>
  <dataValidations count="1">
    <dataValidation allowBlank="1" showInputMessage="1" showErrorMessage="1" promptTitle="Transmission Description" prompt="Please include the number of speeds, and if the transmission is syncronized manual, non-syncronized manual or automatic. " sqref="I5" xr:uid="{00000000-0002-0000-0400-000000000000}"/>
  </dataValidations>
  <pageMargins left="0.7" right="0.7" top="0.75" bottom="0.75" header="0.3" footer="0.3"/>
  <pageSetup scale="5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K25"/>
  <sheetViews>
    <sheetView showGridLines="0" zoomScaleNormal="100" workbookViewId="0">
      <selection activeCell="B17" sqref="B17"/>
    </sheetView>
  </sheetViews>
  <sheetFormatPr defaultRowHeight="12.75" x14ac:dyDescent="0.2"/>
  <cols>
    <col min="1" max="1" width="13.5703125" bestFit="1" customWidth="1"/>
    <col min="2" max="2" width="48.7109375" customWidth="1"/>
    <col min="3" max="3" width="17.28515625" customWidth="1"/>
  </cols>
  <sheetData>
    <row r="1" spans="1:11" x14ac:dyDescent="0.2">
      <c r="A1" s="315" t="s">
        <v>562</v>
      </c>
      <c r="B1" s="315"/>
      <c r="C1" s="315"/>
    </row>
    <row r="2" spans="1:11" ht="15.75" x14ac:dyDescent="0.2">
      <c r="A2" s="22" t="s">
        <v>2</v>
      </c>
      <c r="B2" s="316" t="str">
        <f>PRICING!B2</f>
        <v>Selking International</v>
      </c>
      <c r="C2" s="316"/>
    </row>
    <row r="3" spans="1:11" ht="31.15" customHeight="1" x14ac:dyDescent="0.2">
      <c r="A3" s="313" t="s">
        <v>3</v>
      </c>
      <c r="B3" s="313"/>
      <c r="C3" s="313"/>
    </row>
    <row r="4" spans="1:11" ht="32.25" customHeight="1" x14ac:dyDescent="0.2">
      <c r="A4" s="314" t="s">
        <v>35</v>
      </c>
      <c r="B4" s="314"/>
      <c r="C4" s="314"/>
      <c r="D4" s="18"/>
      <c r="E4" s="18"/>
      <c r="F4" s="18"/>
      <c r="G4" s="18"/>
      <c r="H4" s="18"/>
      <c r="I4" s="18"/>
      <c r="J4" s="18"/>
      <c r="K4" s="18"/>
    </row>
    <row r="5" spans="1:11" x14ac:dyDescent="0.2">
      <c r="A5" s="23" t="s">
        <v>4</v>
      </c>
      <c r="B5" s="23" t="s">
        <v>34</v>
      </c>
      <c r="C5" s="23" t="s">
        <v>56</v>
      </c>
    </row>
    <row r="6" spans="1:11" x14ac:dyDescent="0.2">
      <c r="A6" s="24">
        <v>11.01</v>
      </c>
      <c r="B6" s="21" t="s">
        <v>726</v>
      </c>
      <c r="C6" s="32" t="s">
        <v>727</v>
      </c>
    </row>
    <row r="7" spans="1:11" x14ac:dyDescent="0.2">
      <c r="A7" s="24">
        <v>11.02</v>
      </c>
      <c r="B7" s="21" t="s">
        <v>728</v>
      </c>
      <c r="C7" s="32" t="s">
        <v>727</v>
      </c>
    </row>
    <row r="8" spans="1:11" x14ac:dyDescent="0.2">
      <c r="A8" s="24">
        <v>11.03</v>
      </c>
      <c r="B8" s="21" t="s">
        <v>729</v>
      </c>
      <c r="C8" s="32" t="s">
        <v>727</v>
      </c>
    </row>
    <row r="9" spans="1:11" x14ac:dyDescent="0.2">
      <c r="A9" s="24">
        <v>11.04</v>
      </c>
      <c r="B9" s="21"/>
      <c r="C9" s="32"/>
    </row>
    <row r="10" spans="1:11" x14ac:dyDescent="0.2">
      <c r="A10" s="24">
        <v>11.05</v>
      </c>
      <c r="B10" s="21"/>
      <c r="C10" s="32"/>
    </row>
    <row r="11" spans="1:11" x14ac:dyDescent="0.2">
      <c r="A11" s="24">
        <v>11.06</v>
      </c>
      <c r="B11" s="21"/>
      <c r="C11" s="32"/>
    </row>
    <row r="12" spans="1:11" x14ac:dyDescent="0.2">
      <c r="A12" s="24">
        <v>11.07</v>
      </c>
      <c r="B12" s="21"/>
      <c r="C12" s="32"/>
    </row>
    <row r="13" spans="1:11" x14ac:dyDescent="0.2">
      <c r="A13" s="24">
        <v>11.08</v>
      </c>
      <c r="B13" s="21"/>
      <c r="C13" s="32"/>
    </row>
    <row r="14" spans="1:11" x14ac:dyDescent="0.2">
      <c r="A14" s="24">
        <v>11.09</v>
      </c>
      <c r="B14" s="21"/>
      <c r="C14" s="32"/>
    </row>
    <row r="15" spans="1:11" x14ac:dyDescent="0.2">
      <c r="A15" s="24">
        <v>11.1</v>
      </c>
      <c r="B15" s="21"/>
      <c r="C15" s="32"/>
    </row>
    <row r="16" spans="1:11" x14ac:dyDescent="0.2">
      <c r="A16" s="24">
        <v>11.11</v>
      </c>
      <c r="B16" s="21"/>
      <c r="C16" s="32"/>
    </row>
    <row r="17" spans="1:3" x14ac:dyDescent="0.2">
      <c r="A17" s="24">
        <v>11.12</v>
      </c>
      <c r="B17" s="21"/>
      <c r="C17" s="32"/>
    </row>
    <row r="18" spans="1:3" x14ac:dyDescent="0.2">
      <c r="A18" s="24">
        <v>11.13</v>
      </c>
      <c r="B18" s="21"/>
      <c r="C18" s="32"/>
    </row>
    <row r="19" spans="1:3" x14ac:dyDescent="0.2">
      <c r="A19" s="24">
        <v>11.14</v>
      </c>
      <c r="B19" s="21"/>
      <c r="C19" s="32"/>
    </row>
    <row r="20" spans="1:3" x14ac:dyDescent="0.2">
      <c r="A20" s="24">
        <v>11.15</v>
      </c>
      <c r="B20" s="21"/>
      <c r="C20" s="32"/>
    </row>
    <row r="21" spans="1:3" x14ac:dyDescent="0.2">
      <c r="A21" s="24">
        <v>11.16</v>
      </c>
      <c r="B21" s="21"/>
      <c r="C21" s="32"/>
    </row>
    <row r="22" spans="1:3" x14ac:dyDescent="0.2">
      <c r="A22" s="24">
        <v>11.17</v>
      </c>
      <c r="B22" s="21"/>
      <c r="C22" s="32"/>
    </row>
    <row r="23" spans="1:3" x14ac:dyDescent="0.2">
      <c r="A23" s="24">
        <v>11.18</v>
      </c>
      <c r="B23" s="21"/>
      <c r="C23" s="32"/>
    </row>
    <row r="24" spans="1:3" x14ac:dyDescent="0.2">
      <c r="A24" s="24">
        <v>11.19</v>
      </c>
      <c r="B24" s="21"/>
      <c r="C24" s="32"/>
    </row>
    <row r="25" spans="1:3" x14ac:dyDescent="0.2">
      <c r="A25" s="24">
        <v>11.2</v>
      </c>
      <c r="B25" s="21"/>
      <c r="C25" s="32"/>
    </row>
  </sheetData>
  <sheetProtection selectLockedCells="1"/>
  <mergeCells count="4">
    <mergeCell ref="A3:C3"/>
    <mergeCell ref="A4:C4"/>
    <mergeCell ref="A1:C1"/>
    <mergeCell ref="B2:C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K29"/>
  <sheetViews>
    <sheetView showGridLines="0" zoomScaleNormal="100" workbookViewId="0">
      <selection activeCell="I20" sqref="I20:K20"/>
    </sheetView>
  </sheetViews>
  <sheetFormatPr defaultRowHeight="12.75" x14ac:dyDescent="0.2"/>
  <cols>
    <col min="2" max="2" width="23.85546875" customWidth="1"/>
    <col min="3" max="3" width="14.28515625" bestFit="1" customWidth="1"/>
    <col min="4" max="4" width="12.42578125" bestFit="1" customWidth="1"/>
    <col min="9" max="9" width="12.28515625" customWidth="1"/>
    <col min="10" max="10" width="13.5703125" customWidth="1"/>
  </cols>
  <sheetData>
    <row r="1" spans="1:11" ht="15" customHeight="1" x14ac:dyDescent="0.2">
      <c r="A1" s="323" t="s">
        <v>561</v>
      </c>
      <c r="B1" s="323"/>
      <c r="C1" s="323"/>
      <c r="D1" s="323"/>
      <c r="E1" s="323"/>
      <c r="F1" s="323"/>
      <c r="G1" s="323"/>
      <c r="H1" s="323"/>
      <c r="I1" s="323"/>
      <c r="J1" s="323"/>
      <c r="K1" s="324"/>
    </row>
    <row r="2" spans="1:11" ht="22.5" customHeight="1" x14ac:dyDescent="0.2">
      <c r="A2" s="325" t="s">
        <v>2</v>
      </c>
      <c r="B2" s="325"/>
      <c r="C2" s="316" t="str">
        <f>PRICING!B2</f>
        <v>Selking International</v>
      </c>
      <c r="D2" s="316"/>
      <c r="E2" s="316"/>
      <c r="F2" s="316"/>
      <c r="G2" s="316"/>
      <c r="H2" s="316"/>
      <c r="I2" s="316"/>
      <c r="J2" s="316"/>
      <c r="K2" s="316"/>
    </row>
    <row r="3" spans="1:11" ht="18" x14ac:dyDescent="0.2">
      <c r="A3" s="326" t="s">
        <v>37</v>
      </c>
      <c r="B3" s="326"/>
      <c r="C3" s="326"/>
      <c r="D3" s="326"/>
      <c r="E3" s="326"/>
      <c r="F3" s="326"/>
      <c r="G3" s="326"/>
      <c r="H3" s="326"/>
      <c r="I3" s="326"/>
      <c r="J3" s="326"/>
      <c r="K3" s="327"/>
    </row>
    <row r="4" spans="1:11" ht="48.75" customHeight="1" x14ac:dyDescent="0.2">
      <c r="A4" s="19" t="s">
        <v>4</v>
      </c>
      <c r="B4" s="152" t="s">
        <v>66</v>
      </c>
      <c r="C4" s="152" t="s">
        <v>65</v>
      </c>
      <c r="D4" s="29" t="s">
        <v>49</v>
      </c>
      <c r="E4" s="328" t="s">
        <v>53</v>
      </c>
      <c r="F4" s="328"/>
      <c r="G4" s="328"/>
      <c r="H4" s="328"/>
      <c r="I4" s="328" t="s">
        <v>67</v>
      </c>
      <c r="J4" s="328"/>
      <c r="K4" s="328"/>
    </row>
    <row r="5" spans="1:11" x14ac:dyDescent="0.2">
      <c r="A5" s="17">
        <v>27.01</v>
      </c>
      <c r="B5" s="21" t="s">
        <v>46</v>
      </c>
      <c r="C5" s="162">
        <v>84</v>
      </c>
      <c r="D5" s="163" t="s">
        <v>741</v>
      </c>
      <c r="E5" s="320" t="s">
        <v>742</v>
      </c>
      <c r="F5" s="321"/>
      <c r="G5" s="321"/>
      <c r="H5" s="322"/>
      <c r="I5" s="317">
        <v>4700</v>
      </c>
      <c r="J5" s="318"/>
      <c r="K5" s="319"/>
    </row>
    <row r="6" spans="1:11" x14ac:dyDescent="0.2">
      <c r="A6" s="17">
        <v>27.02</v>
      </c>
      <c r="B6" s="21" t="s">
        <v>47</v>
      </c>
      <c r="C6" s="162">
        <v>84</v>
      </c>
      <c r="D6" s="164">
        <v>150000</v>
      </c>
      <c r="E6" s="320" t="s">
        <v>743</v>
      </c>
      <c r="F6" s="321"/>
      <c r="G6" s="321"/>
      <c r="H6" s="322"/>
      <c r="I6" s="317">
        <v>3300</v>
      </c>
      <c r="J6" s="318"/>
      <c r="K6" s="319"/>
    </row>
    <row r="7" spans="1:11" x14ac:dyDescent="0.2">
      <c r="A7" s="17">
        <v>27.03</v>
      </c>
      <c r="B7" s="21" t="s">
        <v>48</v>
      </c>
      <c r="C7" s="162">
        <v>84</v>
      </c>
      <c r="D7" s="164">
        <v>100000</v>
      </c>
      <c r="E7" s="320" t="s">
        <v>744</v>
      </c>
      <c r="F7" s="321"/>
      <c r="G7" s="321"/>
      <c r="H7" s="322"/>
      <c r="I7" s="317">
        <v>2800</v>
      </c>
      <c r="J7" s="318"/>
      <c r="K7" s="319"/>
    </row>
    <row r="8" spans="1:11" x14ac:dyDescent="0.2">
      <c r="A8" s="17">
        <v>27.04</v>
      </c>
      <c r="B8" s="21" t="s">
        <v>46</v>
      </c>
      <c r="C8" s="162">
        <v>84</v>
      </c>
      <c r="D8" s="164">
        <v>100000</v>
      </c>
      <c r="E8" s="320" t="s">
        <v>745</v>
      </c>
      <c r="F8" s="321"/>
      <c r="G8" s="321"/>
      <c r="H8" s="322"/>
      <c r="I8" s="317">
        <v>8400</v>
      </c>
      <c r="J8" s="318"/>
      <c r="K8" s="319"/>
    </row>
    <row r="9" spans="1:11" x14ac:dyDescent="0.2">
      <c r="A9" s="17">
        <v>27.05</v>
      </c>
      <c r="B9" s="21" t="s">
        <v>47</v>
      </c>
      <c r="C9" s="162">
        <v>84</v>
      </c>
      <c r="D9" s="164">
        <v>100000</v>
      </c>
      <c r="E9" s="320" t="s">
        <v>746</v>
      </c>
      <c r="F9" s="321"/>
      <c r="G9" s="321"/>
      <c r="H9" s="322"/>
      <c r="I9" s="317">
        <v>3200</v>
      </c>
      <c r="J9" s="318"/>
      <c r="K9" s="319"/>
    </row>
    <row r="10" spans="1:11" x14ac:dyDescent="0.2">
      <c r="A10" s="17">
        <v>27.06</v>
      </c>
      <c r="B10" s="21" t="s">
        <v>48</v>
      </c>
      <c r="C10" s="162">
        <v>84</v>
      </c>
      <c r="D10" s="164">
        <v>100000</v>
      </c>
      <c r="E10" s="320" t="s">
        <v>747</v>
      </c>
      <c r="F10" s="321"/>
      <c r="G10" s="321"/>
      <c r="H10" s="322"/>
      <c r="I10" s="317">
        <v>5750</v>
      </c>
      <c r="J10" s="318"/>
      <c r="K10" s="319"/>
    </row>
    <row r="11" spans="1:11" x14ac:dyDescent="0.2">
      <c r="A11" s="17">
        <v>27.07</v>
      </c>
      <c r="B11" s="21" t="s">
        <v>46</v>
      </c>
      <c r="C11" s="162">
        <v>84</v>
      </c>
      <c r="D11" s="163" t="s">
        <v>741</v>
      </c>
      <c r="E11" s="320" t="s">
        <v>748</v>
      </c>
      <c r="F11" s="321"/>
      <c r="G11" s="321"/>
      <c r="H11" s="322"/>
      <c r="I11" s="317">
        <v>4100</v>
      </c>
      <c r="J11" s="318"/>
      <c r="K11" s="319"/>
    </row>
    <row r="12" spans="1:11" x14ac:dyDescent="0.2">
      <c r="A12" s="17">
        <v>27.08</v>
      </c>
      <c r="B12" s="21" t="s">
        <v>47</v>
      </c>
      <c r="C12" s="162">
        <v>84</v>
      </c>
      <c r="D12" s="164">
        <v>150000</v>
      </c>
      <c r="E12" s="320" t="s">
        <v>749</v>
      </c>
      <c r="F12" s="321"/>
      <c r="G12" s="321"/>
      <c r="H12" s="322"/>
      <c r="I12" s="317">
        <v>1850</v>
      </c>
      <c r="J12" s="318"/>
      <c r="K12" s="319"/>
    </row>
    <row r="13" spans="1:11" x14ac:dyDescent="0.2">
      <c r="A13" s="17">
        <v>27.09</v>
      </c>
      <c r="B13" s="21" t="s">
        <v>48</v>
      </c>
      <c r="C13" s="162">
        <v>84</v>
      </c>
      <c r="D13" s="164">
        <v>100000</v>
      </c>
      <c r="E13" s="320" t="s">
        <v>748</v>
      </c>
      <c r="F13" s="321"/>
      <c r="G13" s="321"/>
      <c r="H13" s="322"/>
      <c r="I13" s="317">
        <v>2600</v>
      </c>
      <c r="J13" s="318"/>
      <c r="K13" s="319"/>
    </row>
    <row r="14" spans="1:11" x14ac:dyDescent="0.2">
      <c r="A14" s="17">
        <v>27.1</v>
      </c>
      <c r="B14" s="21" t="s">
        <v>750</v>
      </c>
      <c r="C14" s="162">
        <v>60</v>
      </c>
      <c r="D14" s="164">
        <v>100000</v>
      </c>
      <c r="E14" s="330" t="s">
        <v>743</v>
      </c>
      <c r="F14" s="330"/>
      <c r="G14" s="330"/>
      <c r="H14" s="330"/>
      <c r="I14" s="317">
        <v>2200</v>
      </c>
      <c r="J14" s="318"/>
      <c r="K14" s="319"/>
    </row>
    <row r="15" spans="1:11" x14ac:dyDescent="0.2">
      <c r="A15" s="17">
        <v>27.11</v>
      </c>
      <c r="B15" s="21" t="s">
        <v>750</v>
      </c>
      <c r="C15" s="162">
        <v>84</v>
      </c>
      <c r="D15" s="164">
        <v>150000</v>
      </c>
      <c r="E15" s="330" t="s">
        <v>743</v>
      </c>
      <c r="F15" s="330"/>
      <c r="G15" s="330"/>
      <c r="H15" s="330"/>
      <c r="I15" s="317">
        <v>3300</v>
      </c>
      <c r="J15" s="318"/>
      <c r="K15" s="319"/>
    </row>
    <row r="16" spans="1:11" x14ac:dyDescent="0.2">
      <c r="A16" s="17">
        <v>27.12</v>
      </c>
      <c r="B16" s="21" t="s">
        <v>750</v>
      </c>
      <c r="C16" s="162">
        <v>60</v>
      </c>
      <c r="D16" s="164">
        <v>100000</v>
      </c>
      <c r="E16" s="330" t="s">
        <v>749</v>
      </c>
      <c r="F16" s="330"/>
      <c r="G16" s="330"/>
      <c r="H16" s="330"/>
      <c r="I16" s="317">
        <v>2200</v>
      </c>
      <c r="J16" s="318"/>
      <c r="K16" s="319"/>
    </row>
    <row r="17" spans="1:11" x14ac:dyDescent="0.2">
      <c r="A17" s="17">
        <v>27.13</v>
      </c>
      <c r="B17" s="21" t="s">
        <v>750</v>
      </c>
      <c r="C17" s="162">
        <v>84</v>
      </c>
      <c r="D17" s="164">
        <v>150000</v>
      </c>
      <c r="E17" s="330" t="s">
        <v>749</v>
      </c>
      <c r="F17" s="330"/>
      <c r="G17" s="330"/>
      <c r="H17" s="330"/>
      <c r="I17" s="329">
        <v>3100</v>
      </c>
      <c r="J17" s="329"/>
      <c r="K17" s="329"/>
    </row>
    <row r="18" spans="1:11" x14ac:dyDescent="0.2">
      <c r="A18" s="17">
        <v>27.14</v>
      </c>
      <c r="B18" s="21" t="s">
        <v>750</v>
      </c>
      <c r="C18" s="162">
        <v>60</v>
      </c>
      <c r="D18" s="164">
        <v>100000</v>
      </c>
      <c r="E18" s="332" t="s">
        <v>751</v>
      </c>
      <c r="F18" s="330"/>
      <c r="G18" s="330"/>
      <c r="H18" s="330"/>
      <c r="I18" s="329">
        <v>2800</v>
      </c>
      <c r="J18" s="329"/>
      <c r="K18" s="329"/>
    </row>
    <row r="19" spans="1:11" x14ac:dyDescent="0.2">
      <c r="A19" s="17">
        <v>27.15</v>
      </c>
      <c r="B19" s="21" t="s">
        <v>750</v>
      </c>
      <c r="C19" s="162">
        <v>84</v>
      </c>
      <c r="D19" s="164">
        <v>100000</v>
      </c>
      <c r="E19" s="332" t="s">
        <v>751</v>
      </c>
      <c r="F19" s="330"/>
      <c r="G19" s="330"/>
      <c r="H19" s="330"/>
      <c r="I19" s="329">
        <v>5700</v>
      </c>
      <c r="J19" s="329"/>
      <c r="K19" s="329"/>
    </row>
    <row r="20" spans="1:11" x14ac:dyDescent="0.2">
      <c r="A20" s="17">
        <v>27.16</v>
      </c>
      <c r="B20" s="25"/>
      <c r="C20" s="25"/>
      <c r="D20" s="26"/>
      <c r="E20" s="331"/>
      <c r="F20" s="331"/>
      <c r="G20" s="331"/>
      <c r="H20" s="331"/>
      <c r="I20" s="329"/>
      <c r="J20" s="329"/>
      <c r="K20" s="329"/>
    </row>
    <row r="21" spans="1:11" x14ac:dyDescent="0.2">
      <c r="A21" s="17">
        <v>27.17</v>
      </c>
      <c r="B21" s="25"/>
      <c r="C21" s="25"/>
      <c r="D21" s="26"/>
      <c r="E21" s="331"/>
      <c r="F21" s="331"/>
      <c r="G21" s="331"/>
      <c r="H21" s="331"/>
      <c r="I21" s="329"/>
      <c r="J21" s="329"/>
      <c r="K21" s="329"/>
    </row>
    <row r="22" spans="1:11" x14ac:dyDescent="0.2">
      <c r="A22" s="17">
        <v>27.18</v>
      </c>
      <c r="B22" s="25"/>
      <c r="C22" s="25"/>
      <c r="D22" s="26"/>
      <c r="E22" s="331"/>
      <c r="F22" s="331"/>
      <c r="G22" s="331"/>
      <c r="H22" s="331"/>
      <c r="I22" s="329"/>
      <c r="J22" s="329"/>
      <c r="K22" s="329"/>
    </row>
    <row r="23" spans="1:11" x14ac:dyDescent="0.2">
      <c r="A23" s="17">
        <v>27.19</v>
      </c>
      <c r="B23" s="25"/>
      <c r="C23" s="25"/>
      <c r="D23" s="26"/>
      <c r="E23" s="331"/>
      <c r="F23" s="331"/>
      <c r="G23" s="331"/>
      <c r="H23" s="331"/>
      <c r="I23" s="329"/>
      <c r="J23" s="329"/>
      <c r="K23" s="329"/>
    </row>
    <row r="24" spans="1:11" x14ac:dyDescent="0.2">
      <c r="A24" s="17">
        <v>27.2</v>
      </c>
      <c r="B24" s="25"/>
      <c r="C24" s="25"/>
      <c r="D24" s="26"/>
      <c r="E24" s="331"/>
      <c r="F24" s="331"/>
      <c r="G24" s="331"/>
      <c r="H24" s="331"/>
      <c r="I24" s="329"/>
      <c r="J24" s="329"/>
      <c r="K24" s="329"/>
    </row>
    <row r="25" spans="1:11" x14ac:dyDescent="0.2">
      <c r="A25" s="17">
        <v>27.21</v>
      </c>
      <c r="B25" s="25"/>
      <c r="C25" s="25"/>
      <c r="D25" s="26"/>
      <c r="E25" s="331"/>
      <c r="F25" s="331"/>
      <c r="G25" s="331"/>
      <c r="H25" s="331"/>
      <c r="I25" s="329"/>
      <c r="J25" s="329"/>
      <c r="K25" s="329"/>
    </row>
    <row r="26" spans="1:11" x14ac:dyDescent="0.2">
      <c r="A26" s="17">
        <v>27.22</v>
      </c>
      <c r="B26" s="25"/>
      <c r="C26" s="25"/>
      <c r="D26" s="26"/>
      <c r="E26" s="331"/>
      <c r="F26" s="331"/>
      <c r="G26" s="331"/>
      <c r="H26" s="331"/>
      <c r="I26" s="329"/>
      <c r="J26" s="329"/>
      <c r="K26" s="329"/>
    </row>
    <row r="27" spans="1:11" x14ac:dyDescent="0.2">
      <c r="A27" s="17">
        <v>27.23</v>
      </c>
      <c r="B27" s="25"/>
      <c r="C27" s="25"/>
      <c r="D27" s="26"/>
      <c r="E27" s="331"/>
      <c r="F27" s="331"/>
      <c r="G27" s="331"/>
      <c r="H27" s="331"/>
      <c r="I27" s="329"/>
      <c r="J27" s="329"/>
      <c r="K27" s="329"/>
    </row>
    <row r="28" spans="1:11" x14ac:dyDescent="0.2">
      <c r="A28" s="17">
        <v>27.24</v>
      </c>
      <c r="B28" s="25"/>
      <c r="C28" s="25"/>
      <c r="D28" s="26"/>
      <c r="E28" s="331"/>
      <c r="F28" s="331"/>
      <c r="G28" s="331"/>
      <c r="H28" s="331"/>
      <c r="I28" s="329"/>
      <c r="J28" s="329"/>
      <c r="K28" s="329"/>
    </row>
    <row r="29" spans="1:11" x14ac:dyDescent="0.2">
      <c r="A29" s="17">
        <v>27.25</v>
      </c>
      <c r="B29" s="25"/>
      <c r="C29" s="25"/>
      <c r="D29" s="26"/>
      <c r="E29" s="331"/>
      <c r="F29" s="331"/>
      <c r="G29" s="331"/>
      <c r="H29" s="331"/>
      <c r="I29" s="329"/>
      <c r="J29" s="329"/>
      <c r="K29" s="329"/>
    </row>
  </sheetData>
  <sheetProtection selectLockedCells="1"/>
  <mergeCells count="56">
    <mergeCell ref="E29:H29"/>
    <mergeCell ref="E18:H18"/>
    <mergeCell ref="E19:H19"/>
    <mergeCell ref="E20:H20"/>
    <mergeCell ref="E21:H21"/>
    <mergeCell ref="E22:H22"/>
    <mergeCell ref="E23:H23"/>
    <mergeCell ref="E24:H24"/>
    <mergeCell ref="E25:H25"/>
    <mergeCell ref="E26:H26"/>
    <mergeCell ref="E27:H27"/>
    <mergeCell ref="E28:H28"/>
    <mergeCell ref="I29:K29"/>
    <mergeCell ref="E4:H4"/>
    <mergeCell ref="E5:H5"/>
    <mergeCell ref="E6:H6"/>
    <mergeCell ref="E7:H7"/>
    <mergeCell ref="E8:H8"/>
    <mergeCell ref="E9:H9"/>
    <mergeCell ref="E10:H10"/>
    <mergeCell ref="I24:K24"/>
    <mergeCell ref="I25:K25"/>
    <mergeCell ref="I26:K26"/>
    <mergeCell ref="I27:K27"/>
    <mergeCell ref="I17:K17"/>
    <mergeCell ref="E12:H12"/>
    <mergeCell ref="E13:H13"/>
    <mergeCell ref="E14:H14"/>
    <mergeCell ref="I13:K13"/>
    <mergeCell ref="I21:K21"/>
    <mergeCell ref="I23:K23"/>
    <mergeCell ref="E17:H17"/>
    <mergeCell ref="I28:K28"/>
    <mergeCell ref="I22:K22"/>
    <mergeCell ref="I18:K18"/>
    <mergeCell ref="I19:K19"/>
    <mergeCell ref="I20:K20"/>
    <mergeCell ref="E15:H15"/>
    <mergeCell ref="E16:H16"/>
    <mergeCell ref="I16:K16"/>
    <mergeCell ref="I14:K14"/>
    <mergeCell ref="I15:K15"/>
    <mergeCell ref="A1:K1"/>
    <mergeCell ref="A2:B2"/>
    <mergeCell ref="C2:K2"/>
    <mergeCell ref="A3:K3"/>
    <mergeCell ref="I4:K4"/>
    <mergeCell ref="I12:K12"/>
    <mergeCell ref="E11:H11"/>
    <mergeCell ref="I5:K5"/>
    <mergeCell ref="I6:K6"/>
    <mergeCell ref="I7:K7"/>
    <mergeCell ref="I8:K8"/>
    <mergeCell ref="I9:K9"/>
    <mergeCell ref="I10:K10"/>
    <mergeCell ref="I11:K11"/>
  </mergeCells>
  <pageMargins left="0.7" right="0.7" top="0.75" bottom="0.75" header="0.3" footer="0.3"/>
  <pageSetup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50"/>
  <sheetViews>
    <sheetView showGridLines="0" zoomScaleNormal="100" workbookViewId="0">
      <selection activeCell="B28" sqref="B28"/>
    </sheetView>
  </sheetViews>
  <sheetFormatPr defaultRowHeight="12.75" x14ac:dyDescent="0.2"/>
  <cols>
    <col min="1" max="1" width="23.7109375" bestFit="1" customWidth="1"/>
    <col min="2" max="2" width="34.28515625" customWidth="1"/>
    <col min="3" max="3" width="22.5703125" customWidth="1"/>
    <col min="4" max="4" width="11.7109375" customWidth="1"/>
    <col min="5" max="5" width="27.28515625" customWidth="1"/>
    <col min="6" max="6" width="27.140625" customWidth="1"/>
    <col min="7" max="7" width="26.28515625" customWidth="1"/>
  </cols>
  <sheetData>
    <row r="1" spans="1:7" x14ac:dyDescent="0.2">
      <c r="A1" s="315" t="s">
        <v>562</v>
      </c>
      <c r="B1" s="315"/>
      <c r="C1" s="315"/>
      <c r="D1" s="315"/>
      <c r="E1" s="315"/>
      <c r="F1" s="315"/>
      <c r="G1" s="315"/>
    </row>
    <row r="2" spans="1:7" ht="24.75" customHeight="1" x14ac:dyDescent="0.2">
      <c r="A2" s="22" t="s">
        <v>2</v>
      </c>
      <c r="B2" s="316" t="str">
        <f>PRICING!B2</f>
        <v>Selking International</v>
      </c>
      <c r="C2" s="316"/>
      <c r="D2" s="316"/>
      <c r="E2" s="316"/>
      <c r="F2" s="316"/>
      <c r="G2" s="316"/>
    </row>
    <row r="3" spans="1:7" ht="30" customHeight="1" x14ac:dyDescent="0.2">
      <c r="A3" s="333" t="s">
        <v>69</v>
      </c>
      <c r="B3" s="333"/>
      <c r="C3" s="333"/>
      <c r="D3" s="333"/>
      <c r="E3" s="333"/>
      <c r="F3" s="333"/>
      <c r="G3" s="333"/>
    </row>
    <row r="4" spans="1:7" ht="15.75" x14ac:dyDescent="0.25">
      <c r="A4" s="27" t="s">
        <v>39</v>
      </c>
      <c r="B4" s="27" t="s">
        <v>40</v>
      </c>
      <c r="C4" s="27" t="s">
        <v>41</v>
      </c>
      <c r="D4" s="27" t="s">
        <v>42</v>
      </c>
      <c r="E4" s="27" t="s">
        <v>68</v>
      </c>
      <c r="F4" s="27" t="s">
        <v>54</v>
      </c>
      <c r="G4" s="27" t="s">
        <v>43</v>
      </c>
    </row>
    <row r="5" spans="1:7" x14ac:dyDescent="0.2">
      <c r="A5" s="154" t="s">
        <v>589</v>
      </c>
      <c r="B5" s="154" t="s">
        <v>590</v>
      </c>
      <c r="C5" s="154" t="s">
        <v>591</v>
      </c>
      <c r="D5" s="154">
        <v>44805</v>
      </c>
      <c r="E5" s="154" t="s">
        <v>592</v>
      </c>
      <c r="F5" s="155" t="s">
        <v>593</v>
      </c>
      <c r="G5" s="154" t="s">
        <v>594</v>
      </c>
    </row>
    <row r="6" spans="1:7" x14ac:dyDescent="0.2">
      <c r="A6" s="154" t="s">
        <v>595</v>
      </c>
      <c r="B6" s="154" t="s">
        <v>596</v>
      </c>
      <c r="C6" s="154" t="s">
        <v>597</v>
      </c>
      <c r="D6" s="154">
        <v>44601</v>
      </c>
      <c r="E6" s="154" t="s">
        <v>598</v>
      </c>
      <c r="F6" s="155" t="s">
        <v>599</v>
      </c>
      <c r="G6" s="154" t="s">
        <v>600</v>
      </c>
    </row>
    <row r="7" spans="1:7" x14ac:dyDescent="0.2">
      <c r="A7" s="154" t="s">
        <v>601</v>
      </c>
      <c r="B7" s="154" t="s">
        <v>602</v>
      </c>
      <c r="C7" s="154" t="s">
        <v>603</v>
      </c>
      <c r="D7" s="154">
        <v>45251</v>
      </c>
      <c r="E7" s="154" t="s">
        <v>604</v>
      </c>
      <c r="F7" s="155" t="s">
        <v>605</v>
      </c>
      <c r="G7" s="154" t="s">
        <v>606</v>
      </c>
    </row>
    <row r="8" spans="1:7" x14ac:dyDescent="0.2">
      <c r="A8" s="154" t="s">
        <v>607</v>
      </c>
      <c r="B8" s="154" t="s">
        <v>608</v>
      </c>
      <c r="C8" s="154" t="s">
        <v>609</v>
      </c>
      <c r="D8" s="154">
        <v>44515</v>
      </c>
      <c r="E8" s="154" t="s">
        <v>610</v>
      </c>
      <c r="F8" s="155" t="s">
        <v>611</v>
      </c>
      <c r="G8" s="154" t="s">
        <v>612</v>
      </c>
    </row>
    <row r="9" spans="1:7" x14ac:dyDescent="0.2">
      <c r="A9" s="154" t="s">
        <v>613</v>
      </c>
      <c r="B9" s="154" t="s">
        <v>614</v>
      </c>
      <c r="C9" s="154" t="s">
        <v>615</v>
      </c>
      <c r="D9" s="154">
        <v>43512</v>
      </c>
      <c r="E9" s="154" t="s">
        <v>616</v>
      </c>
      <c r="F9" s="155" t="s">
        <v>617</v>
      </c>
      <c r="G9" s="154" t="s">
        <v>618</v>
      </c>
    </row>
    <row r="10" spans="1:7" x14ac:dyDescent="0.2">
      <c r="A10" s="154" t="s">
        <v>619</v>
      </c>
      <c r="B10" s="154" t="s">
        <v>620</v>
      </c>
      <c r="C10" s="154" t="s">
        <v>621</v>
      </c>
      <c r="D10" s="154">
        <v>45662</v>
      </c>
      <c r="E10" s="154" t="s">
        <v>622</v>
      </c>
      <c r="F10" s="155" t="s">
        <v>623</v>
      </c>
      <c r="G10" s="154" t="s">
        <v>624</v>
      </c>
    </row>
    <row r="11" spans="1:7" x14ac:dyDescent="0.2">
      <c r="A11" s="154" t="s">
        <v>625</v>
      </c>
      <c r="B11" s="154" t="s">
        <v>626</v>
      </c>
      <c r="C11" s="154" t="s">
        <v>627</v>
      </c>
      <c r="D11" s="154">
        <v>43920</v>
      </c>
      <c r="E11" s="154" t="s">
        <v>628</v>
      </c>
      <c r="F11" s="155" t="s">
        <v>629</v>
      </c>
      <c r="G11" s="154" t="s">
        <v>630</v>
      </c>
    </row>
    <row r="12" spans="1:7" x14ac:dyDescent="0.2">
      <c r="A12" s="154" t="s">
        <v>631</v>
      </c>
      <c r="B12" s="154" t="s">
        <v>632</v>
      </c>
      <c r="C12" s="154" t="s">
        <v>633</v>
      </c>
      <c r="D12" s="154">
        <v>45822</v>
      </c>
      <c r="E12" s="154" t="s">
        <v>634</v>
      </c>
      <c r="F12" s="155" t="s">
        <v>635</v>
      </c>
      <c r="G12" s="154" t="s">
        <v>636</v>
      </c>
    </row>
    <row r="13" spans="1:7" x14ac:dyDescent="0.2">
      <c r="A13" s="154" t="s">
        <v>637</v>
      </c>
      <c r="B13" s="154" t="s">
        <v>638</v>
      </c>
      <c r="C13" s="154" t="s">
        <v>639</v>
      </c>
      <c r="D13" s="154">
        <v>44883</v>
      </c>
      <c r="E13" s="154" t="s">
        <v>640</v>
      </c>
      <c r="F13" s="155" t="s">
        <v>641</v>
      </c>
      <c r="G13" s="154" t="s">
        <v>642</v>
      </c>
    </row>
    <row r="14" spans="1:7" x14ac:dyDescent="0.2">
      <c r="A14" s="154" t="s">
        <v>643</v>
      </c>
      <c r="B14" s="154" t="s">
        <v>644</v>
      </c>
      <c r="C14" s="154" t="s">
        <v>645</v>
      </c>
      <c r="D14" s="154">
        <v>44077</v>
      </c>
      <c r="E14" s="154" t="s">
        <v>646</v>
      </c>
      <c r="F14" s="155" t="s">
        <v>647</v>
      </c>
      <c r="G14" s="154" t="s">
        <v>648</v>
      </c>
    </row>
    <row r="15" spans="1:7" x14ac:dyDescent="0.2">
      <c r="A15" s="154" t="s">
        <v>649</v>
      </c>
      <c r="B15" s="154" t="s">
        <v>650</v>
      </c>
      <c r="C15" s="154" t="s">
        <v>651</v>
      </c>
      <c r="D15" s="154">
        <v>43701</v>
      </c>
      <c r="E15" s="154" t="s">
        <v>652</v>
      </c>
      <c r="F15" s="155" t="s">
        <v>653</v>
      </c>
      <c r="G15" s="154" t="s">
        <v>654</v>
      </c>
    </row>
    <row r="16" spans="1:7" x14ac:dyDescent="0.2">
      <c r="A16" s="34" t="s">
        <v>655</v>
      </c>
      <c r="B16" s="34" t="s">
        <v>656</v>
      </c>
      <c r="C16" s="34" t="s">
        <v>603</v>
      </c>
      <c r="D16" s="34">
        <v>45241</v>
      </c>
      <c r="E16" s="34" t="s">
        <v>657</v>
      </c>
      <c r="F16" s="156" t="s">
        <v>658</v>
      </c>
      <c r="G16" s="34" t="s">
        <v>659</v>
      </c>
    </row>
    <row r="17" spans="1:7" x14ac:dyDescent="0.2">
      <c r="A17" s="154" t="s">
        <v>655</v>
      </c>
      <c r="B17" s="154" t="s">
        <v>660</v>
      </c>
      <c r="C17" s="154" t="s">
        <v>661</v>
      </c>
      <c r="D17" s="154">
        <v>43228</v>
      </c>
      <c r="E17" s="154" t="s">
        <v>662</v>
      </c>
      <c r="F17" s="155" t="s">
        <v>663</v>
      </c>
      <c r="G17" s="154" t="s">
        <v>664</v>
      </c>
    </row>
    <row r="18" spans="1:7" x14ac:dyDescent="0.2">
      <c r="A18" s="154" t="s">
        <v>655</v>
      </c>
      <c r="B18" s="154" t="s">
        <v>665</v>
      </c>
      <c r="C18" s="154" t="s">
        <v>666</v>
      </c>
      <c r="D18" s="154">
        <v>45502</v>
      </c>
      <c r="E18" s="154" t="s">
        <v>667</v>
      </c>
      <c r="F18" s="155" t="s">
        <v>668</v>
      </c>
      <c r="G18" s="154" t="s">
        <v>669</v>
      </c>
    </row>
    <row r="19" spans="1:7" x14ac:dyDescent="0.2">
      <c r="A19" s="154" t="s">
        <v>655</v>
      </c>
      <c r="B19" s="154" t="s">
        <v>670</v>
      </c>
      <c r="C19" s="154" t="s">
        <v>671</v>
      </c>
      <c r="D19" s="154">
        <v>45414</v>
      </c>
      <c r="E19" s="154" t="s">
        <v>672</v>
      </c>
      <c r="F19" s="155" t="s">
        <v>673</v>
      </c>
      <c r="G19" s="154" t="s">
        <v>674</v>
      </c>
    </row>
    <row r="20" spans="1:7" x14ac:dyDescent="0.2">
      <c r="A20" s="154" t="s">
        <v>655</v>
      </c>
      <c r="B20" s="154" t="s">
        <v>675</v>
      </c>
      <c r="C20" s="154" t="s">
        <v>676</v>
      </c>
      <c r="D20" s="154">
        <v>45804</v>
      </c>
      <c r="E20" s="154" t="s">
        <v>677</v>
      </c>
      <c r="F20" s="155" t="s">
        <v>678</v>
      </c>
      <c r="G20" s="154" t="s">
        <v>679</v>
      </c>
    </row>
    <row r="21" spans="1:7" x14ac:dyDescent="0.2">
      <c r="A21" s="154" t="s">
        <v>655</v>
      </c>
      <c r="B21" s="154" t="s">
        <v>680</v>
      </c>
      <c r="C21" s="154" t="s">
        <v>681</v>
      </c>
      <c r="D21" s="154">
        <v>44305</v>
      </c>
      <c r="E21" s="154" t="s">
        <v>682</v>
      </c>
      <c r="F21" s="155" t="s">
        <v>683</v>
      </c>
      <c r="G21" s="154" t="s">
        <v>684</v>
      </c>
    </row>
    <row r="22" spans="1:7" x14ac:dyDescent="0.2">
      <c r="A22" s="154" t="s">
        <v>655</v>
      </c>
      <c r="B22" s="157" t="s">
        <v>685</v>
      </c>
      <c r="C22" s="157" t="s">
        <v>686</v>
      </c>
      <c r="D22" s="154">
        <v>44130</v>
      </c>
      <c r="E22" s="154" t="s">
        <v>687</v>
      </c>
      <c r="F22" s="155" t="s">
        <v>688</v>
      </c>
      <c r="G22" s="157" t="s">
        <v>689</v>
      </c>
    </row>
    <row r="23" spans="1:7" x14ac:dyDescent="0.2">
      <c r="A23" s="154" t="s">
        <v>575</v>
      </c>
      <c r="B23" s="154" t="s">
        <v>690</v>
      </c>
      <c r="C23" s="154" t="s">
        <v>691</v>
      </c>
      <c r="D23" s="154">
        <v>43506</v>
      </c>
      <c r="E23" s="157" t="s">
        <v>692</v>
      </c>
      <c r="F23" s="155" t="s">
        <v>693</v>
      </c>
      <c r="G23" s="154" t="s">
        <v>694</v>
      </c>
    </row>
    <row r="24" spans="1:7" x14ac:dyDescent="0.2">
      <c r="A24" s="154" t="s">
        <v>575</v>
      </c>
      <c r="B24" s="154" t="s">
        <v>695</v>
      </c>
      <c r="C24" s="154" t="s">
        <v>696</v>
      </c>
      <c r="D24" s="154">
        <v>43463</v>
      </c>
      <c r="E24" s="154" t="s">
        <v>697</v>
      </c>
      <c r="F24" s="155" t="s">
        <v>698</v>
      </c>
      <c r="G24" s="154" t="s">
        <v>699</v>
      </c>
    </row>
    <row r="25" spans="1:7" x14ac:dyDescent="0.2">
      <c r="A25" s="154" t="s">
        <v>700</v>
      </c>
      <c r="B25" s="154" t="s">
        <v>701</v>
      </c>
      <c r="C25" s="154" t="s">
        <v>702</v>
      </c>
      <c r="D25" s="154">
        <v>44706</v>
      </c>
      <c r="E25" s="154" t="s">
        <v>703</v>
      </c>
      <c r="F25" s="155" t="s">
        <v>704</v>
      </c>
      <c r="G25" s="154" t="s">
        <v>705</v>
      </c>
    </row>
    <row r="26" spans="1:7" x14ac:dyDescent="0.2">
      <c r="A26" s="154" t="s">
        <v>700</v>
      </c>
      <c r="B26" s="154" t="s">
        <v>706</v>
      </c>
      <c r="C26" s="154" t="s">
        <v>707</v>
      </c>
      <c r="D26" s="154">
        <v>44903</v>
      </c>
      <c r="E26" s="154" t="s">
        <v>708</v>
      </c>
      <c r="F26" s="155" t="s">
        <v>709</v>
      </c>
      <c r="G26" s="154" t="s">
        <v>710</v>
      </c>
    </row>
    <row r="27" spans="1:7" x14ac:dyDescent="0.2">
      <c r="A27" s="154" t="s">
        <v>700</v>
      </c>
      <c r="B27" s="154" t="s">
        <v>711</v>
      </c>
      <c r="C27" s="154" t="s">
        <v>712</v>
      </c>
      <c r="D27" s="154">
        <v>45750</v>
      </c>
      <c r="E27" s="154" t="s">
        <v>713</v>
      </c>
      <c r="F27" s="155" t="s">
        <v>714</v>
      </c>
      <c r="G27" s="154" t="s">
        <v>715</v>
      </c>
    </row>
    <row r="28" spans="1:7" x14ac:dyDescent="0.2">
      <c r="A28" s="154" t="s">
        <v>700</v>
      </c>
      <c r="B28" s="154" t="s">
        <v>716</v>
      </c>
      <c r="C28" s="154" t="s">
        <v>717</v>
      </c>
      <c r="D28" s="154">
        <v>44653</v>
      </c>
      <c r="E28" s="154" t="s">
        <v>718</v>
      </c>
      <c r="F28" s="155" t="s">
        <v>719</v>
      </c>
      <c r="G28" s="154" t="s">
        <v>720</v>
      </c>
    </row>
    <row r="29" spans="1:7" x14ac:dyDescent="0.2">
      <c r="A29" s="154" t="s">
        <v>700</v>
      </c>
      <c r="B29" s="154" t="s">
        <v>721</v>
      </c>
      <c r="C29" s="154" t="s">
        <v>722</v>
      </c>
      <c r="D29" s="154">
        <v>44857</v>
      </c>
      <c r="E29" s="154" t="s">
        <v>723</v>
      </c>
      <c r="F29" s="155" t="s">
        <v>724</v>
      </c>
      <c r="G29" s="154" t="s">
        <v>725</v>
      </c>
    </row>
    <row r="30" spans="1:7" x14ac:dyDescent="0.2">
      <c r="A30" s="34"/>
      <c r="B30" s="34"/>
      <c r="C30" s="34"/>
      <c r="D30" s="34"/>
      <c r="E30" s="34"/>
      <c r="F30" s="34"/>
      <c r="G30" s="34"/>
    </row>
    <row r="31" spans="1:7" x14ac:dyDescent="0.2">
      <c r="A31" s="34"/>
      <c r="B31" s="34"/>
      <c r="C31" s="34"/>
      <c r="D31" s="34"/>
      <c r="E31" s="34"/>
      <c r="F31" s="34"/>
      <c r="G31" s="34"/>
    </row>
    <row r="32" spans="1:7" x14ac:dyDescent="0.2">
      <c r="A32" s="34"/>
      <c r="B32" s="34"/>
      <c r="C32" s="34"/>
      <c r="D32" s="34"/>
      <c r="E32" s="34"/>
      <c r="F32" s="34"/>
      <c r="G32" s="34"/>
    </row>
    <row r="33" spans="1:7" x14ac:dyDescent="0.2">
      <c r="A33" s="34"/>
      <c r="B33" s="34"/>
      <c r="C33" s="34"/>
      <c r="D33" s="34"/>
      <c r="E33" s="34"/>
      <c r="F33" s="34"/>
      <c r="G33" s="34"/>
    </row>
    <row r="34" spans="1:7" x14ac:dyDescent="0.2">
      <c r="A34" s="34"/>
      <c r="B34" s="34"/>
      <c r="C34" s="34"/>
      <c r="D34" s="34"/>
      <c r="E34" s="34"/>
      <c r="F34" s="34"/>
      <c r="G34" s="34"/>
    </row>
    <row r="35" spans="1:7" x14ac:dyDescent="0.2">
      <c r="A35" s="34"/>
      <c r="B35" s="34"/>
      <c r="C35" s="34"/>
      <c r="D35" s="34"/>
      <c r="E35" s="34"/>
      <c r="F35" s="34"/>
      <c r="G35" s="34"/>
    </row>
    <row r="36" spans="1:7" x14ac:dyDescent="0.2">
      <c r="A36" s="34"/>
      <c r="B36" s="34"/>
      <c r="C36" s="34"/>
      <c r="D36" s="34"/>
      <c r="E36" s="34"/>
      <c r="F36" s="34"/>
      <c r="G36" s="34"/>
    </row>
    <row r="37" spans="1:7" x14ac:dyDescent="0.2">
      <c r="A37" s="34"/>
      <c r="B37" s="34"/>
      <c r="C37" s="34"/>
      <c r="D37" s="34"/>
      <c r="E37" s="34"/>
      <c r="F37" s="34"/>
      <c r="G37" s="34"/>
    </row>
    <row r="38" spans="1:7" x14ac:dyDescent="0.2">
      <c r="A38" s="34"/>
      <c r="B38" s="34"/>
      <c r="C38" s="34"/>
      <c r="D38" s="34"/>
      <c r="E38" s="34"/>
      <c r="F38" s="34"/>
      <c r="G38" s="34"/>
    </row>
    <row r="39" spans="1:7" x14ac:dyDescent="0.2">
      <c r="A39" s="34"/>
      <c r="B39" s="34"/>
      <c r="C39" s="34"/>
      <c r="D39" s="34"/>
      <c r="E39" s="34"/>
      <c r="F39" s="34"/>
      <c r="G39" s="34"/>
    </row>
    <row r="40" spans="1:7" x14ac:dyDescent="0.2">
      <c r="A40" s="34"/>
      <c r="B40" s="34"/>
      <c r="C40" s="34"/>
      <c r="D40" s="34"/>
      <c r="E40" s="34"/>
      <c r="F40" s="34"/>
      <c r="G40" s="34"/>
    </row>
    <row r="41" spans="1:7" x14ac:dyDescent="0.2">
      <c r="A41" s="34"/>
      <c r="B41" s="34"/>
      <c r="C41" s="34"/>
      <c r="D41" s="34"/>
      <c r="E41" s="34"/>
      <c r="F41" s="34"/>
      <c r="G41" s="34"/>
    </row>
    <row r="42" spans="1:7" x14ac:dyDescent="0.2">
      <c r="A42" s="34"/>
      <c r="B42" s="34"/>
      <c r="C42" s="34"/>
      <c r="D42" s="34"/>
      <c r="E42" s="34"/>
      <c r="F42" s="34"/>
      <c r="G42" s="34"/>
    </row>
    <row r="43" spans="1:7" x14ac:dyDescent="0.2">
      <c r="A43" s="34"/>
      <c r="B43" s="34"/>
      <c r="C43" s="34"/>
      <c r="D43" s="34"/>
      <c r="E43" s="34"/>
      <c r="F43" s="34"/>
      <c r="G43" s="34"/>
    </row>
    <row r="44" spans="1:7" x14ac:dyDescent="0.2">
      <c r="A44" s="34"/>
      <c r="B44" s="34"/>
      <c r="C44" s="34"/>
      <c r="D44" s="34"/>
      <c r="E44" s="34"/>
      <c r="F44" s="34"/>
      <c r="G44" s="34"/>
    </row>
    <row r="45" spans="1:7" x14ac:dyDescent="0.2">
      <c r="A45" s="34"/>
      <c r="B45" s="34"/>
      <c r="C45" s="34"/>
      <c r="D45" s="34"/>
      <c r="E45" s="34"/>
      <c r="F45" s="34"/>
      <c r="G45" s="34"/>
    </row>
    <row r="46" spans="1:7" x14ac:dyDescent="0.2">
      <c r="A46" s="34"/>
      <c r="B46" s="34"/>
      <c r="C46" s="34"/>
      <c r="D46" s="34"/>
      <c r="E46" s="34"/>
      <c r="F46" s="34"/>
      <c r="G46" s="34"/>
    </row>
    <row r="47" spans="1:7" x14ac:dyDescent="0.2">
      <c r="A47" s="34"/>
      <c r="B47" s="34"/>
      <c r="C47" s="34"/>
      <c r="D47" s="34"/>
      <c r="E47" s="34"/>
      <c r="F47" s="34"/>
      <c r="G47" s="34"/>
    </row>
    <row r="48" spans="1:7" x14ac:dyDescent="0.2">
      <c r="A48" s="34"/>
      <c r="B48" s="34"/>
      <c r="C48" s="34"/>
      <c r="D48" s="34"/>
      <c r="E48" s="34"/>
      <c r="F48" s="34"/>
      <c r="G48" s="34"/>
    </row>
    <row r="49" spans="1:7" x14ac:dyDescent="0.2">
      <c r="A49" s="34"/>
      <c r="B49" s="34"/>
      <c r="C49" s="34"/>
      <c r="D49" s="34"/>
      <c r="E49" s="34"/>
      <c r="F49" s="34"/>
      <c r="G49" s="34"/>
    </row>
    <row r="50" spans="1:7" x14ac:dyDescent="0.2">
      <c r="A50" s="34"/>
      <c r="B50" s="34"/>
      <c r="C50" s="34"/>
      <c r="D50" s="34"/>
      <c r="E50" s="34"/>
      <c r="F50" s="34"/>
      <c r="G50" s="34"/>
    </row>
  </sheetData>
  <sheetProtection selectLockedCells="1"/>
  <mergeCells count="3">
    <mergeCell ref="B2:G2"/>
    <mergeCell ref="A1:G1"/>
    <mergeCell ref="A3:G3"/>
  </mergeCells>
  <hyperlinks>
    <hyperlink ref="F16" r:id="rId1" xr:uid="{45E6315A-6FE7-4207-B941-D52D88E11154}"/>
    <hyperlink ref="F17" r:id="rId2" xr:uid="{82A1BC91-B6E9-4929-AC37-61E315E9DC33}"/>
    <hyperlink ref="F18" r:id="rId3" xr:uid="{EC8F5E79-B5CB-4A84-94C7-4EDBC3325637}"/>
    <hyperlink ref="F19" r:id="rId4" xr:uid="{445DB5C4-AA49-4EEA-910A-248BF696DFB0}"/>
    <hyperlink ref="F22" r:id="rId5" xr:uid="{7133576C-CC21-4F45-9469-869BB877867E}"/>
    <hyperlink ref="F20" r:id="rId6" xr:uid="{0340D9C0-9A29-49C0-982F-85FE4D140534}"/>
    <hyperlink ref="F21" r:id="rId7" xr:uid="{D7B92806-6E90-4220-8AE5-0D2252652E57}"/>
    <hyperlink ref="F5" r:id="rId8" xr:uid="{82F4B1B3-4C46-4F6A-BC18-8F93F2C6ECA8}"/>
    <hyperlink ref="F6" r:id="rId9" xr:uid="{9705EB92-1B93-497C-AE07-43E2B15F1181}"/>
    <hyperlink ref="F7" r:id="rId10" xr:uid="{6CE2C256-1435-438A-ACAD-CEA9EA02228B}"/>
    <hyperlink ref="F8" r:id="rId11" xr:uid="{89A55713-5DE7-4832-92BB-6030EAFE4D35}"/>
    <hyperlink ref="F9" r:id="rId12" xr:uid="{F40D24CF-8E0D-4C8F-9738-C11E707A9784}"/>
    <hyperlink ref="F10" r:id="rId13" xr:uid="{39227E75-3971-47F3-9049-42BC00A65B90}"/>
    <hyperlink ref="F11" r:id="rId14" xr:uid="{5B772F56-CBED-4BF4-847F-32F5F1E43BC2}"/>
    <hyperlink ref="F12" r:id="rId15" xr:uid="{EE5D25B5-0762-4A64-9D2D-6A13B24E7B18}"/>
    <hyperlink ref="F14" r:id="rId16" xr:uid="{7550CBE2-69EB-4EE1-887C-C6FF0A69345B}"/>
    <hyperlink ref="F15" r:id="rId17" xr:uid="{AE968D81-6380-4E85-8ADE-97D2DB8C99AE}"/>
    <hyperlink ref="F23" r:id="rId18" xr:uid="{E31DB496-A64B-4A8B-98A3-C87938B78B9B}"/>
    <hyperlink ref="F24" r:id="rId19" xr:uid="{092D37D0-37ED-42A7-A420-6CF82878F88D}"/>
    <hyperlink ref="F25" r:id="rId20" xr:uid="{348B8876-C3B1-4994-A8CC-A01CD34C31A9}"/>
    <hyperlink ref="F26" r:id="rId21" xr:uid="{7A241FF1-CF11-4E1B-B843-42DFF84D5E44}"/>
    <hyperlink ref="F27" r:id="rId22" xr:uid="{534D1D8E-67D1-4158-A8CC-05178F4D6073}"/>
    <hyperlink ref="F28" r:id="rId23" xr:uid="{2D2BB1F0-CE61-459C-AA52-C39143E6718A}"/>
    <hyperlink ref="F29" r:id="rId24" xr:uid="{C4106AF6-ED87-4757-B33D-4DD204FA4C9C}"/>
    <hyperlink ref="F13" r:id="rId25" xr:uid="{0ECFAAE9-3159-4D94-9F97-316AA69E8CF1}"/>
  </hyperlinks>
  <pageMargins left="0.7" right="0.7" top="0.75" bottom="0.75" header="0.3" footer="0.3"/>
  <pageSetup scale="53" fitToHeight="0" orientation="portrait" r:id="rId2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D54"/>
  <sheetViews>
    <sheetView showGridLines="0" workbookViewId="0">
      <selection activeCell="D38" sqref="D38"/>
    </sheetView>
  </sheetViews>
  <sheetFormatPr defaultRowHeight="12.75" x14ac:dyDescent="0.2"/>
  <cols>
    <col min="1" max="1" width="18.5703125" style="35" customWidth="1"/>
    <col min="2" max="2" width="30.28515625" customWidth="1"/>
    <col min="3" max="3" width="31.85546875" customWidth="1"/>
    <col min="4" max="4" width="37.85546875" customWidth="1"/>
  </cols>
  <sheetData>
    <row r="1" spans="1:4" x14ac:dyDescent="0.2">
      <c r="A1" s="315" t="s">
        <v>562</v>
      </c>
      <c r="B1" s="315"/>
      <c r="C1" s="315"/>
      <c r="D1" s="315"/>
    </row>
    <row r="2" spans="1:4" ht="15.75" x14ac:dyDescent="0.2">
      <c r="A2" s="33" t="s">
        <v>2</v>
      </c>
      <c r="B2" s="316" t="str">
        <f>PRICING!B2</f>
        <v>Selking International</v>
      </c>
      <c r="C2" s="316"/>
      <c r="D2" s="316"/>
    </row>
    <row r="3" spans="1:4" x14ac:dyDescent="0.2">
      <c r="A3" s="334" t="s">
        <v>44</v>
      </c>
      <c r="B3" s="334"/>
      <c r="C3" s="334"/>
      <c r="D3" s="334"/>
    </row>
    <row r="4" spans="1:4" x14ac:dyDescent="0.2">
      <c r="A4" s="36" t="s">
        <v>4</v>
      </c>
      <c r="B4" s="36" t="s">
        <v>50</v>
      </c>
      <c r="C4" s="36" t="s">
        <v>51</v>
      </c>
      <c r="D4" s="36" t="s">
        <v>52</v>
      </c>
    </row>
    <row r="5" spans="1:4" x14ac:dyDescent="0.2">
      <c r="A5" s="31">
        <v>12.01</v>
      </c>
      <c r="B5" s="34">
        <v>5.25</v>
      </c>
      <c r="C5" s="34" t="s">
        <v>583</v>
      </c>
      <c r="D5" s="34">
        <v>76.599999999999994</v>
      </c>
    </row>
    <row r="6" spans="1:4" x14ac:dyDescent="0.2">
      <c r="A6" s="31">
        <v>12.02</v>
      </c>
      <c r="B6" s="34">
        <v>5.38</v>
      </c>
      <c r="C6" s="34" t="s">
        <v>583</v>
      </c>
      <c r="D6" s="34">
        <v>74.8</v>
      </c>
    </row>
    <row r="7" spans="1:4" x14ac:dyDescent="0.2">
      <c r="A7" s="31">
        <v>12.03</v>
      </c>
      <c r="B7" s="34">
        <v>5.57</v>
      </c>
      <c r="C7" s="34" t="s">
        <v>583</v>
      </c>
      <c r="D7" s="34">
        <v>72.2</v>
      </c>
    </row>
    <row r="8" spans="1:4" x14ac:dyDescent="0.2">
      <c r="A8" s="31">
        <v>12.04</v>
      </c>
      <c r="B8" s="34">
        <v>5.63</v>
      </c>
      <c r="C8" s="34" t="s">
        <v>583</v>
      </c>
      <c r="D8" s="34">
        <v>71.400000000000006</v>
      </c>
    </row>
    <row r="9" spans="1:4" x14ac:dyDescent="0.2">
      <c r="A9" s="31">
        <v>12.05</v>
      </c>
      <c r="B9" s="34">
        <v>6.14</v>
      </c>
      <c r="C9" s="34" t="s">
        <v>583</v>
      </c>
      <c r="D9" s="34">
        <v>65.5</v>
      </c>
    </row>
    <row r="10" spans="1:4" x14ac:dyDescent="0.2">
      <c r="A10" s="31">
        <v>12.06</v>
      </c>
      <c r="B10" s="34">
        <v>4.5599999999999996</v>
      </c>
      <c r="C10" s="34" t="s">
        <v>584</v>
      </c>
      <c r="D10" s="34">
        <v>77</v>
      </c>
    </row>
    <row r="11" spans="1:4" x14ac:dyDescent="0.2">
      <c r="A11" s="31">
        <v>12.07</v>
      </c>
      <c r="B11" s="34">
        <v>4.78</v>
      </c>
      <c r="C11" s="34" t="s">
        <v>584</v>
      </c>
      <c r="D11" s="34">
        <v>73.5</v>
      </c>
    </row>
    <row r="12" spans="1:4" x14ac:dyDescent="0.2">
      <c r="A12" s="31">
        <v>12.08</v>
      </c>
      <c r="B12" s="34">
        <v>5.25</v>
      </c>
      <c r="C12" s="34" t="s">
        <v>584</v>
      </c>
      <c r="D12" s="34">
        <v>66.900000000000006</v>
      </c>
    </row>
    <row r="13" spans="1:4" x14ac:dyDescent="0.2">
      <c r="A13" s="31">
        <v>12.09</v>
      </c>
      <c r="B13" s="34">
        <v>5.38</v>
      </c>
      <c r="C13" s="34" t="s">
        <v>584</v>
      </c>
      <c r="D13" s="34">
        <v>65.3</v>
      </c>
    </row>
    <row r="14" spans="1:4" x14ac:dyDescent="0.2">
      <c r="A14" s="31">
        <v>12.1</v>
      </c>
      <c r="B14" s="34">
        <v>5.57</v>
      </c>
      <c r="C14" s="34" t="s">
        <v>584</v>
      </c>
      <c r="D14" s="34">
        <v>63</v>
      </c>
    </row>
    <row r="15" spans="1:4" x14ac:dyDescent="0.2">
      <c r="A15" s="31">
        <v>12.11</v>
      </c>
      <c r="B15" s="34">
        <v>4.5599999999999996</v>
      </c>
      <c r="C15" s="34" t="s">
        <v>585</v>
      </c>
      <c r="D15" s="34">
        <v>77.5</v>
      </c>
    </row>
    <row r="16" spans="1:4" x14ac:dyDescent="0.2">
      <c r="A16" s="31">
        <v>12.12</v>
      </c>
      <c r="B16" s="34">
        <v>4.78</v>
      </c>
      <c r="C16" s="34" t="s">
        <v>585</v>
      </c>
      <c r="D16" s="34">
        <v>73.900000000000006</v>
      </c>
    </row>
    <row r="17" spans="1:4" x14ac:dyDescent="0.2">
      <c r="A17" s="31">
        <v>12.13</v>
      </c>
      <c r="B17" s="34">
        <v>5.25</v>
      </c>
      <c r="C17" s="34" t="s">
        <v>585</v>
      </c>
      <c r="D17" s="34">
        <v>67.3</v>
      </c>
    </row>
    <row r="18" spans="1:4" x14ac:dyDescent="0.2">
      <c r="A18" s="31">
        <v>12.14</v>
      </c>
      <c r="B18" s="34">
        <v>5.38</v>
      </c>
      <c r="C18" s="34" t="s">
        <v>585</v>
      </c>
      <c r="D18" s="34">
        <v>65.7</v>
      </c>
    </row>
    <row r="19" spans="1:4" x14ac:dyDescent="0.2">
      <c r="A19" s="31">
        <v>12.15</v>
      </c>
      <c r="B19" s="34">
        <v>5.57</v>
      </c>
      <c r="C19" s="34" t="s">
        <v>585</v>
      </c>
      <c r="D19" s="34">
        <v>63.4</v>
      </c>
    </row>
    <row r="20" spans="1:4" x14ac:dyDescent="0.2">
      <c r="A20" s="31">
        <v>12.16</v>
      </c>
      <c r="B20" s="34">
        <v>5.38</v>
      </c>
      <c r="C20" s="34" t="s">
        <v>586</v>
      </c>
      <c r="D20" s="34">
        <v>75.900000000000006</v>
      </c>
    </row>
    <row r="21" spans="1:4" x14ac:dyDescent="0.2">
      <c r="A21" s="31">
        <v>12.17</v>
      </c>
      <c r="B21" s="34">
        <v>5.63</v>
      </c>
      <c r="C21" s="34" t="s">
        <v>586</v>
      </c>
      <c r="D21" s="34">
        <v>72.5</v>
      </c>
    </row>
    <row r="22" spans="1:4" x14ac:dyDescent="0.2">
      <c r="A22" s="31">
        <v>12.18</v>
      </c>
      <c r="B22" s="34">
        <v>6.14</v>
      </c>
      <c r="C22" s="34" t="s">
        <v>586</v>
      </c>
      <c r="D22" s="34">
        <v>66.5</v>
      </c>
    </row>
    <row r="23" spans="1:4" x14ac:dyDescent="0.2">
      <c r="A23" s="31">
        <v>12.19</v>
      </c>
      <c r="B23" s="34">
        <v>6.43</v>
      </c>
      <c r="C23" s="34" t="s">
        <v>586</v>
      </c>
      <c r="D23" s="34">
        <v>63.5</v>
      </c>
    </row>
    <row r="24" spans="1:4" x14ac:dyDescent="0.2">
      <c r="A24" s="31">
        <v>12.2</v>
      </c>
      <c r="B24" s="34">
        <v>5.57</v>
      </c>
      <c r="C24" s="34" t="s">
        <v>587</v>
      </c>
      <c r="D24" s="34">
        <v>78.099999999999994</v>
      </c>
    </row>
    <row r="25" spans="1:4" x14ac:dyDescent="0.2">
      <c r="A25" s="31">
        <v>12.21</v>
      </c>
      <c r="B25" s="34">
        <v>6.14</v>
      </c>
      <c r="C25" s="34" t="s">
        <v>587</v>
      </c>
      <c r="D25" s="34">
        <v>70.3</v>
      </c>
    </row>
    <row r="26" spans="1:4" x14ac:dyDescent="0.2">
      <c r="A26" s="31">
        <v>12.22</v>
      </c>
      <c r="B26" s="34">
        <v>6.83</v>
      </c>
      <c r="C26" s="34" t="s">
        <v>587</v>
      </c>
      <c r="D26" s="34">
        <v>63.2</v>
      </c>
    </row>
    <row r="27" spans="1:4" x14ac:dyDescent="0.2">
      <c r="A27" s="31">
        <v>12.23</v>
      </c>
      <c r="B27" s="34">
        <v>6.14</v>
      </c>
      <c r="C27" s="34" t="s">
        <v>588</v>
      </c>
      <c r="D27" s="34">
        <v>71.2</v>
      </c>
    </row>
    <row r="28" spans="1:4" x14ac:dyDescent="0.2">
      <c r="A28" s="31">
        <v>12.24</v>
      </c>
      <c r="B28" s="34">
        <v>6.83</v>
      </c>
      <c r="C28" s="34" t="s">
        <v>588</v>
      </c>
      <c r="D28" s="34">
        <v>64</v>
      </c>
    </row>
    <row r="29" spans="1:4" x14ac:dyDescent="0.2">
      <c r="A29" s="31">
        <v>12.25</v>
      </c>
      <c r="B29" s="34"/>
      <c r="C29" s="34"/>
      <c r="D29" s="34"/>
    </row>
    <row r="30" spans="1:4" x14ac:dyDescent="0.2">
      <c r="A30" s="31">
        <v>12.26</v>
      </c>
      <c r="B30" s="34"/>
      <c r="C30" s="34"/>
      <c r="D30" s="34"/>
    </row>
    <row r="31" spans="1:4" x14ac:dyDescent="0.2">
      <c r="A31" s="31">
        <v>12.27</v>
      </c>
      <c r="B31" s="34"/>
      <c r="C31" s="34"/>
      <c r="D31" s="34"/>
    </row>
    <row r="32" spans="1:4" x14ac:dyDescent="0.2">
      <c r="A32" s="31">
        <v>12.28</v>
      </c>
      <c r="B32" s="34"/>
      <c r="C32" s="34"/>
      <c r="D32" s="34"/>
    </row>
    <row r="33" spans="1:4" x14ac:dyDescent="0.2">
      <c r="A33" s="31">
        <v>12.29</v>
      </c>
      <c r="B33" s="34"/>
      <c r="C33" s="34"/>
      <c r="D33" s="34"/>
    </row>
    <row r="34" spans="1:4" x14ac:dyDescent="0.2">
      <c r="A34" s="31">
        <v>12.3</v>
      </c>
      <c r="B34" s="34"/>
      <c r="C34" s="34"/>
      <c r="D34" s="34"/>
    </row>
    <row r="35" spans="1:4" x14ac:dyDescent="0.2">
      <c r="A35" s="31">
        <v>12.31</v>
      </c>
      <c r="B35" s="34"/>
      <c r="C35" s="34"/>
      <c r="D35" s="34"/>
    </row>
    <row r="36" spans="1:4" x14ac:dyDescent="0.2">
      <c r="A36" s="31">
        <v>12.32</v>
      </c>
      <c r="B36" s="34"/>
      <c r="C36" s="34"/>
      <c r="D36" s="34"/>
    </row>
    <row r="37" spans="1:4" x14ac:dyDescent="0.2">
      <c r="A37" s="31">
        <v>12.33</v>
      </c>
      <c r="B37" s="34"/>
      <c r="C37" s="34"/>
      <c r="D37" s="34"/>
    </row>
    <row r="38" spans="1:4" x14ac:dyDescent="0.2">
      <c r="A38" s="31">
        <v>12.34</v>
      </c>
      <c r="B38" s="34"/>
      <c r="C38" s="34"/>
      <c r="D38" s="34"/>
    </row>
    <row r="39" spans="1:4" x14ac:dyDescent="0.2">
      <c r="A39" s="31">
        <v>12.35</v>
      </c>
      <c r="B39" s="34"/>
      <c r="C39" s="34"/>
      <c r="D39" s="34"/>
    </row>
    <row r="40" spans="1:4" x14ac:dyDescent="0.2">
      <c r="A40" s="31">
        <v>12.36</v>
      </c>
      <c r="B40" s="34"/>
      <c r="C40" s="34"/>
      <c r="D40" s="34"/>
    </row>
    <row r="41" spans="1:4" x14ac:dyDescent="0.2">
      <c r="A41" s="31">
        <v>12.37</v>
      </c>
      <c r="B41" s="34"/>
      <c r="C41" s="34"/>
      <c r="D41" s="34"/>
    </row>
    <row r="42" spans="1:4" x14ac:dyDescent="0.2">
      <c r="A42" s="31">
        <v>12.38</v>
      </c>
      <c r="B42" s="34"/>
      <c r="C42" s="34"/>
      <c r="D42" s="34"/>
    </row>
    <row r="43" spans="1:4" x14ac:dyDescent="0.2">
      <c r="A43" s="31">
        <v>12.39</v>
      </c>
      <c r="B43" s="34"/>
      <c r="C43" s="34"/>
      <c r="D43" s="34"/>
    </row>
    <row r="44" spans="1:4" x14ac:dyDescent="0.2">
      <c r="A44" s="31">
        <v>12.4</v>
      </c>
      <c r="B44" s="34"/>
      <c r="C44" s="34"/>
      <c r="D44" s="34"/>
    </row>
    <row r="45" spans="1:4" x14ac:dyDescent="0.2">
      <c r="A45" s="31">
        <v>12.41</v>
      </c>
      <c r="B45" s="34"/>
      <c r="C45" s="34"/>
      <c r="D45" s="34"/>
    </row>
    <row r="46" spans="1:4" x14ac:dyDescent="0.2">
      <c r="A46" s="31">
        <v>12.42</v>
      </c>
      <c r="B46" s="34"/>
      <c r="C46" s="34"/>
      <c r="D46" s="34"/>
    </row>
    <row r="47" spans="1:4" x14ac:dyDescent="0.2">
      <c r="A47" s="31">
        <v>12.43</v>
      </c>
      <c r="B47" s="34"/>
      <c r="C47" s="34"/>
      <c r="D47" s="34"/>
    </row>
    <row r="48" spans="1:4" x14ac:dyDescent="0.2">
      <c r="A48" s="31">
        <v>12.44</v>
      </c>
      <c r="B48" s="34"/>
      <c r="C48" s="34"/>
      <c r="D48" s="34"/>
    </row>
    <row r="49" spans="1:4" x14ac:dyDescent="0.2">
      <c r="A49" s="31">
        <v>12.45</v>
      </c>
      <c r="B49" s="34"/>
      <c r="C49" s="34"/>
      <c r="D49" s="34"/>
    </row>
    <row r="50" spans="1:4" x14ac:dyDescent="0.2">
      <c r="A50" s="31">
        <v>12.46</v>
      </c>
      <c r="B50" s="34"/>
      <c r="C50" s="34"/>
      <c r="D50" s="34"/>
    </row>
    <row r="51" spans="1:4" x14ac:dyDescent="0.2">
      <c r="A51" s="31">
        <v>12.47</v>
      </c>
      <c r="B51" s="34"/>
      <c r="C51" s="34"/>
      <c r="D51" s="34"/>
    </row>
    <row r="52" spans="1:4" x14ac:dyDescent="0.2">
      <c r="A52" s="31">
        <v>12.48</v>
      </c>
      <c r="B52" s="34"/>
      <c r="C52" s="34"/>
      <c r="D52" s="34"/>
    </row>
    <row r="53" spans="1:4" x14ac:dyDescent="0.2">
      <c r="A53" s="31">
        <v>12.49</v>
      </c>
      <c r="B53" s="34"/>
      <c r="C53" s="34"/>
      <c r="D53" s="34"/>
    </row>
    <row r="54" spans="1:4" x14ac:dyDescent="0.2">
      <c r="A54" s="31">
        <v>12.5</v>
      </c>
      <c r="B54" s="34"/>
      <c r="C54" s="34"/>
      <c r="D54" s="34"/>
    </row>
  </sheetData>
  <sheetProtection selectLockedCells="1"/>
  <mergeCells count="3">
    <mergeCell ref="A1:D1"/>
    <mergeCell ref="B2:D2"/>
    <mergeCell ref="A3:D3"/>
  </mergeCells>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88517D-641B-492D-8F71-A7C2D17474AF}">
  <ds:schemaRefs>
    <ds:schemaRef ds:uri="http://schemas.microsoft.com/office/2006/metadata/longProperties"/>
  </ds:schemaRefs>
</ds:datastoreItem>
</file>

<file path=customXml/itemProps2.xml><?xml version="1.0" encoding="utf-8"?>
<ds:datastoreItem xmlns:ds="http://schemas.openxmlformats.org/officeDocument/2006/customXml" ds:itemID="{0ECA3B92-34DC-4103-A624-86161EE34C44}">
  <ds:schemaRefs>
    <ds:schemaRef ds:uri="http://schemas.microsoft.com/sharepoint/v3/contenttype/forms"/>
  </ds:schemaRefs>
</ds:datastoreItem>
</file>

<file path=customXml/itemProps3.xml><?xml version="1.0" encoding="utf-8"?>
<ds:datastoreItem xmlns:ds="http://schemas.openxmlformats.org/officeDocument/2006/customXml" ds:itemID="{95664A56-B62F-46B3-9DA0-F06D22AA2905}"/>
</file>

<file path=customXml/itemProps4.xml><?xml version="1.0" encoding="utf-8"?>
<ds:datastoreItem xmlns:ds="http://schemas.openxmlformats.org/officeDocument/2006/customXml" ds:itemID="{F775BAE3-027C-4F12-858A-F7CADD57AF33}">
  <ds:schemaRefs>
    <ds:schemaRef ds:uri="http://schemas.microsoft.com/office/2006/metadata/properties"/>
    <ds:schemaRef ds:uri="http://schemas.microsoft.com/office/infopath/2007/PartnerControls"/>
    <ds:schemaRef ds:uri="6a2368ab-a432-4923-944c-869de255f8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PRICING</vt:lpstr>
      <vt:lpstr>EXCEPTIONS</vt:lpstr>
      <vt:lpstr>SPECIFICATIONS</vt:lpstr>
      <vt:lpstr>APPENDIX</vt:lpstr>
      <vt:lpstr>ENGINE &amp; TRANSMISSION</vt:lpstr>
      <vt:lpstr>ENGINE BRAKES</vt:lpstr>
      <vt:lpstr>WARRANTIES</vt:lpstr>
      <vt:lpstr>DEALER LISTING</vt:lpstr>
      <vt:lpstr>REAR AXLE RATIOS</vt:lpstr>
      <vt:lpstr>FLUIDS &amp; LUBRICANTS</vt:lpstr>
      <vt:lpstr>Sheet7</vt:lpstr>
      <vt:lpstr>'ENGINE &amp; TRANSMISSION'!Print_Area</vt:lpstr>
      <vt:lpstr>PRICING!Print_Area</vt:lpstr>
      <vt:lpstr>PRICING!Print_Titles</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Single &amp; Tandem Axle Cab &amp; Chassis</dc:title>
  <dc:subject>Single &amp; Tandem Axle Cab &amp; Chassis</dc:subject>
  <dc:creator>Samuel Morrison</dc:creator>
  <cp:lastModifiedBy>Brock Selking</cp:lastModifiedBy>
  <cp:lastPrinted>2022-07-06T18:31:57Z</cp:lastPrinted>
  <dcterms:created xsi:type="dcterms:W3CDTF">2007-09-19T11:02:15Z</dcterms:created>
  <dcterms:modified xsi:type="dcterms:W3CDTF">2022-08-02T16:26:52Z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